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atty\DATOS SOLICITADOS\2021\REQUERIMIENTOS 2021\MARZO 2021\ACTUALIZACION DE SECTORIO WEB\"/>
    </mc:Choice>
  </mc:AlternateContent>
  <bookViews>
    <workbookView xWindow="0" yWindow="0" windowWidth="10440" windowHeight="7620"/>
  </bookViews>
  <sheets>
    <sheet name="EMPRESAS" sheetId="3" r:id="rId1"/>
  </sheets>
  <definedNames>
    <definedName name="_xlnm._FilterDatabase" localSheetId="0" hidden="1">EMPRESAS!$B$4:$M$78</definedName>
  </definedNames>
  <calcPr calcId="162913"/>
</workbook>
</file>

<file path=xl/calcChain.xml><?xml version="1.0" encoding="utf-8"?>
<calcChain xmlns="http://schemas.openxmlformats.org/spreadsheetml/2006/main">
  <c r="D99" i="3" l="1"/>
  <c r="P99" i="3" l="1"/>
  <c r="O99" i="3"/>
  <c r="N99" i="3"/>
  <c r="M99" i="3"/>
  <c r="L99" i="3"/>
  <c r="K99" i="3"/>
  <c r="J99" i="3"/>
  <c r="I99" i="3"/>
  <c r="H99" i="3"/>
  <c r="G99" i="3"/>
  <c r="F99" i="3"/>
  <c r="E5" i="3"/>
  <c r="D6" i="3"/>
  <c r="D5" i="3"/>
  <c r="K22" i="3" l="1"/>
  <c r="J22" i="3"/>
  <c r="I22" i="3"/>
  <c r="K21" i="3"/>
  <c r="J21" i="3"/>
  <c r="I21" i="3"/>
  <c r="K20" i="3"/>
  <c r="J20" i="3"/>
  <c r="I20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P80" i="3" l="1"/>
  <c r="O80" i="3"/>
  <c r="N80" i="3"/>
  <c r="M80" i="3"/>
  <c r="L80" i="3"/>
  <c r="N61" i="3"/>
  <c r="P42" i="3"/>
  <c r="O42" i="3"/>
  <c r="O21" i="3" s="1"/>
  <c r="N42" i="3"/>
  <c r="M42" i="3"/>
  <c r="L42" i="3"/>
  <c r="P6" i="3"/>
  <c r="O6" i="3"/>
  <c r="L6" i="3"/>
  <c r="P22" i="3"/>
  <c r="O22" i="3"/>
  <c r="N22" i="3"/>
  <c r="M22" i="3"/>
  <c r="L22" i="3"/>
  <c r="P21" i="3"/>
  <c r="N21" i="3"/>
  <c r="M21" i="3"/>
  <c r="L21" i="3"/>
  <c r="P20" i="3"/>
  <c r="O20" i="3"/>
  <c r="N20" i="3"/>
  <c r="M20" i="3"/>
  <c r="L20" i="3"/>
  <c r="P19" i="3"/>
  <c r="O19" i="3"/>
  <c r="N19" i="3"/>
  <c r="M19" i="3"/>
  <c r="L19" i="3"/>
  <c r="P18" i="3"/>
  <c r="O18" i="3"/>
  <c r="N18" i="3"/>
  <c r="M18" i="3"/>
  <c r="L18" i="3"/>
  <c r="P17" i="3"/>
  <c r="O17" i="3"/>
  <c r="N17" i="3"/>
  <c r="M17" i="3"/>
  <c r="L17" i="3"/>
  <c r="P16" i="3"/>
  <c r="O16" i="3"/>
  <c r="N16" i="3"/>
  <c r="M16" i="3"/>
  <c r="L16" i="3"/>
  <c r="P15" i="3"/>
  <c r="O15" i="3"/>
  <c r="N15" i="3"/>
  <c r="M15" i="3"/>
  <c r="L15" i="3"/>
  <c r="P14" i="3"/>
  <c r="O14" i="3"/>
  <c r="N14" i="3"/>
  <c r="M14" i="3"/>
  <c r="L14" i="3"/>
  <c r="P13" i="3"/>
  <c r="O13" i="3"/>
  <c r="N13" i="3"/>
  <c r="M13" i="3"/>
  <c r="L13" i="3"/>
  <c r="P12" i="3"/>
  <c r="O12" i="3"/>
  <c r="N12" i="3"/>
  <c r="M12" i="3"/>
  <c r="L12" i="3"/>
  <c r="P11" i="3"/>
  <c r="O11" i="3"/>
  <c r="N11" i="3"/>
  <c r="M11" i="3"/>
  <c r="L11" i="3"/>
  <c r="P10" i="3"/>
  <c r="O10" i="3"/>
  <c r="N10" i="3"/>
  <c r="M10" i="3"/>
  <c r="L10" i="3"/>
  <c r="P9" i="3"/>
  <c r="O9" i="3"/>
  <c r="N9" i="3"/>
  <c r="M9" i="3"/>
  <c r="L9" i="3"/>
  <c r="P8" i="3"/>
  <c r="O8" i="3"/>
  <c r="N8" i="3"/>
  <c r="M8" i="3"/>
  <c r="L8" i="3"/>
  <c r="P7" i="3"/>
  <c r="O7" i="3"/>
  <c r="N7" i="3"/>
  <c r="M7" i="3"/>
  <c r="L7" i="3"/>
  <c r="N6" i="3"/>
  <c r="P5" i="3"/>
  <c r="O5" i="3"/>
  <c r="N5" i="3"/>
  <c r="M5" i="3"/>
  <c r="L5" i="3"/>
  <c r="K5" i="3"/>
  <c r="N23" i="3" l="1"/>
  <c r="O23" i="3"/>
  <c r="M61" i="3"/>
  <c r="M6" i="3"/>
  <c r="M23" i="3" s="1"/>
  <c r="O61" i="3"/>
  <c r="L23" i="3"/>
  <c r="P23" i="3"/>
  <c r="L61" i="3"/>
  <c r="P61" i="3"/>
  <c r="E99" i="3"/>
  <c r="K80" i="3"/>
  <c r="J80" i="3"/>
  <c r="I80" i="3"/>
  <c r="H80" i="3"/>
  <c r="G80" i="3"/>
  <c r="F80" i="3"/>
  <c r="E80" i="3"/>
  <c r="D80" i="3"/>
  <c r="K61" i="3"/>
  <c r="J61" i="3"/>
  <c r="I61" i="3"/>
  <c r="H61" i="3"/>
  <c r="G61" i="3"/>
  <c r="F61" i="3"/>
  <c r="E61" i="3"/>
  <c r="D61" i="3"/>
  <c r="K42" i="3"/>
  <c r="J42" i="3"/>
  <c r="I42" i="3"/>
  <c r="H42" i="3"/>
  <c r="G42" i="3"/>
  <c r="F42" i="3"/>
  <c r="E42" i="3"/>
  <c r="D42" i="3"/>
  <c r="H22" i="3"/>
  <c r="G22" i="3"/>
  <c r="F22" i="3"/>
  <c r="E22" i="3"/>
  <c r="H21" i="3"/>
  <c r="G21" i="3"/>
  <c r="F21" i="3"/>
  <c r="E21" i="3"/>
  <c r="K19" i="3"/>
  <c r="J19" i="3"/>
  <c r="I19" i="3"/>
  <c r="H19" i="3"/>
  <c r="G19" i="3"/>
  <c r="F19" i="3"/>
  <c r="E19" i="3"/>
  <c r="K18" i="3"/>
  <c r="J18" i="3"/>
  <c r="I18" i="3"/>
  <c r="H18" i="3"/>
  <c r="G18" i="3"/>
  <c r="F18" i="3"/>
  <c r="E18" i="3"/>
  <c r="K17" i="3"/>
  <c r="J17" i="3"/>
  <c r="I17" i="3"/>
  <c r="H17" i="3"/>
  <c r="G17" i="3"/>
  <c r="F17" i="3"/>
  <c r="E17" i="3"/>
  <c r="K16" i="3"/>
  <c r="J16" i="3"/>
  <c r="I16" i="3"/>
  <c r="H16" i="3"/>
  <c r="G16" i="3"/>
  <c r="F16" i="3"/>
  <c r="E16" i="3"/>
  <c r="K15" i="3"/>
  <c r="J15" i="3"/>
  <c r="I15" i="3"/>
  <c r="H15" i="3"/>
  <c r="G15" i="3"/>
  <c r="F15" i="3"/>
  <c r="E15" i="3"/>
  <c r="K14" i="3"/>
  <c r="J14" i="3"/>
  <c r="I14" i="3"/>
  <c r="H14" i="3"/>
  <c r="G14" i="3"/>
  <c r="F14" i="3"/>
  <c r="E14" i="3"/>
  <c r="K13" i="3"/>
  <c r="J13" i="3"/>
  <c r="I13" i="3"/>
  <c r="H13" i="3"/>
  <c r="G13" i="3"/>
  <c r="F13" i="3"/>
  <c r="E13" i="3"/>
  <c r="K12" i="3"/>
  <c r="J12" i="3"/>
  <c r="I12" i="3"/>
  <c r="H12" i="3"/>
  <c r="G12" i="3"/>
  <c r="F12" i="3"/>
  <c r="E12" i="3"/>
  <c r="K11" i="3"/>
  <c r="J11" i="3"/>
  <c r="I11" i="3"/>
  <c r="H11" i="3"/>
  <c r="G11" i="3"/>
  <c r="F11" i="3"/>
  <c r="E11" i="3"/>
  <c r="K10" i="3"/>
  <c r="J10" i="3"/>
  <c r="I10" i="3"/>
  <c r="H10" i="3"/>
  <c r="G10" i="3"/>
  <c r="F10" i="3"/>
  <c r="E10" i="3"/>
  <c r="K9" i="3"/>
  <c r="J9" i="3"/>
  <c r="I9" i="3"/>
  <c r="H9" i="3"/>
  <c r="G9" i="3"/>
  <c r="F9" i="3"/>
  <c r="E9" i="3"/>
  <c r="K8" i="3"/>
  <c r="J8" i="3"/>
  <c r="I8" i="3"/>
  <c r="H8" i="3"/>
  <c r="G8" i="3"/>
  <c r="F8" i="3"/>
  <c r="E8" i="3"/>
  <c r="K7" i="3"/>
  <c r="J7" i="3"/>
  <c r="I7" i="3"/>
  <c r="H7" i="3"/>
  <c r="G7" i="3"/>
  <c r="F7" i="3"/>
  <c r="E7" i="3"/>
  <c r="K6" i="3"/>
  <c r="J6" i="3"/>
  <c r="I6" i="3"/>
  <c r="H6" i="3"/>
  <c r="G6" i="3"/>
  <c r="F6" i="3"/>
  <c r="E6" i="3"/>
  <c r="J5" i="3"/>
  <c r="I5" i="3"/>
  <c r="H5" i="3"/>
  <c r="H23" i="3" s="1"/>
  <c r="G5" i="3"/>
  <c r="G23" i="3" s="1"/>
  <c r="F5" i="3"/>
  <c r="F23" i="3" s="1"/>
  <c r="I23" i="3" l="1"/>
  <c r="K23" i="3"/>
  <c r="J23" i="3"/>
  <c r="E23" i="3"/>
</calcChain>
</file>

<file path=xl/sharedStrings.xml><?xml version="1.0" encoding="utf-8"?>
<sst xmlns="http://schemas.openxmlformats.org/spreadsheetml/2006/main" count="106" uniqueCount="31">
  <si>
    <t>GRANDE</t>
  </si>
  <si>
    <t>MEDIANA</t>
  </si>
  <si>
    <t>MICRO</t>
  </si>
  <si>
    <t>PEQUEÑA</t>
  </si>
  <si>
    <t>Fuente: SUNAT</t>
  </si>
  <si>
    <t>ESTRATO</t>
  </si>
  <si>
    <t>DESCRIPCIÓN DE ACTIVIDAD</t>
  </si>
  <si>
    <t>TOTAL MANUFACTURA</t>
  </si>
  <si>
    <t>ALIMENTOS Y BEBIDAS</t>
  </si>
  <si>
    <t>CUERO Y PRODUCTOS CONEXOS</t>
  </si>
  <si>
    <t>MADERA Y PRODUCTOS DE MADERA</t>
  </si>
  <si>
    <t>PAPEL Y CARTON</t>
  </si>
  <si>
    <t>IMPRESIÓN</t>
  </si>
  <si>
    <t>REFINACIÓN DE PETRÓLEO</t>
  </si>
  <si>
    <t>QUÍMICO</t>
  </si>
  <si>
    <t>FARMACÉUTICO</t>
  </si>
  <si>
    <t>CAUCHO Y PLASTICO</t>
  </si>
  <si>
    <t>MINERALES NO METALICOS</t>
  </si>
  <si>
    <t>METALES COMUNES</t>
  </si>
  <si>
    <t>PRODUCTOS DE METAL</t>
  </si>
  <si>
    <t>INFORMÁTICOS, ELECTRÓNICOS Y ÓPTICOS</t>
  </si>
  <si>
    <t>MAQUINARIAS Y EQUIPOS DIVERSOS</t>
  </si>
  <si>
    <t>MUEBLES</t>
  </si>
  <si>
    <t>TOTAL</t>
  </si>
  <si>
    <t>IMPRESIÓN Y GRABACIONES</t>
  </si>
  <si>
    <t>Nota: Número de empresas en función a las CIIUs pertenecientes a la REV 4.</t>
  </si>
  <si>
    <t>VEHÍCULOS AUTOMOTORES, REMOLQUES Y TRANSPORTES DIVERSOS</t>
  </si>
  <si>
    <t xml:space="preserve">TEXTILES Y PRENDAS DE VESTIR </t>
  </si>
  <si>
    <t>OTRAS INDUSTRIAS MANUFACTURERAS</t>
  </si>
  <si>
    <t>PERÚ: EMPRESAS MANUFACTURERAS POR ESTRATO EMPRESARIAL, SEGÚN ACTIVIDAD ECONÓMICA, 2007-2019</t>
  </si>
  <si>
    <t>Elaboración: PRODUCE/OGEIEE - OEE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</si>
</sst>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16" fillId="0" borderId="10" xfId="0" applyFont="1" applyBorder="1" applyAlignment="1">
      <alignment vertical="center" wrapText="1"/>
    </xf>
    <xf numFmtId="0" fontId="16" fillId="0" borderId="10" xfId="0" applyFont="1" applyBorder="1"/>
    <xf numFmtId="0" fontId="16" fillId="0" borderId="1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0" fillId="0" borderId="0" xfId="0" applyAlignment="1"/>
    <xf numFmtId="0" fontId="0" fillId="0" borderId="10" xfId="0" applyFont="1" applyBorder="1" applyAlignment="1">
      <alignment vertical="center" wrapText="1"/>
    </xf>
    <xf numFmtId="3" fontId="0" fillId="0" borderId="10" xfId="0" applyNumberFormat="1" applyFont="1" applyBorder="1" applyAlignment="1">
      <alignment vertical="center" wrapText="1"/>
    </xf>
    <xf numFmtId="0" fontId="16" fillId="0" borderId="0" xfId="0" applyFont="1"/>
    <xf numFmtId="3" fontId="16" fillId="0" borderId="10" xfId="0" applyNumberFormat="1" applyFont="1" applyBorder="1" applyAlignment="1">
      <alignment vertical="center" wrapText="1"/>
    </xf>
    <xf numFmtId="3" fontId="0" fillId="0" borderId="10" xfId="0" applyNumberFormat="1" applyFont="1" applyBorder="1" applyAlignment="1">
      <alignment wrapText="1"/>
    </xf>
    <xf numFmtId="0" fontId="0" fillId="0" borderId="10" xfId="0" applyNumberFormat="1" applyFont="1" applyBorder="1" applyAlignment="1">
      <alignment horizontal="left" vertical="center" wrapText="1"/>
    </xf>
    <xf numFmtId="3" fontId="16" fillId="0" borderId="10" xfId="0" applyNumberFormat="1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0" fillId="0" borderId="10" xfId="0" applyFont="1" applyBorder="1"/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3" fontId="16" fillId="0" borderId="0" xfId="0" applyNumberFormat="1" applyFont="1"/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/>
    </xf>
    <xf numFmtId="3" fontId="0" fillId="33" borderId="10" xfId="0" applyNumberFormat="1" applyFont="1" applyFill="1" applyBorder="1" applyAlignment="1">
      <alignment wrapText="1"/>
    </xf>
    <xf numFmtId="3" fontId="0" fillId="0" borderId="10" xfId="0" applyNumberFormat="1" applyFont="1" applyBorder="1" applyAlignment="1">
      <alignment horizontal="right" wrapText="1"/>
    </xf>
    <xf numFmtId="3" fontId="0" fillId="33" borderId="10" xfId="0" applyNumberFormat="1" applyFont="1" applyFill="1" applyBorder="1" applyAlignment="1">
      <alignment vertical="center" wrapText="1"/>
    </xf>
    <xf numFmtId="0" fontId="16" fillId="0" borderId="10" xfId="0" applyFont="1" applyBorder="1" applyAlignment="1">
      <alignment horizontal="center" vertical="center" wrapText="1"/>
    </xf>
    <xf numFmtId="3" fontId="0" fillId="0" borderId="0" xfId="0" applyNumberFormat="1"/>
    <xf numFmtId="0" fontId="16" fillId="0" borderId="1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102"/>
  <sheetViews>
    <sheetView showGridLines="0" tabSelected="1" workbookViewId="0">
      <selection activeCell="C105" sqref="C105"/>
    </sheetView>
  </sheetViews>
  <sheetFormatPr baseColWidth="10" defaultRowHeight="15" x14ac:dyDescent="0.25"/>
  <cols>
    <col min="2" max="2" width="18.42578125" style="18" customWidth="1"/>
    <col min="3" max="3" width="39.28515625" style="16" customWidth="1"/>
    <col min="4" max="16" width="10.7109375" customWidth="1"/>
  </cols>
  <sheetData>
    <row r="2" spans="2:16" ht="30" customHeight="1" x14ac:dyDescent="0.25">
      <c r="B2" s="29" t="s">
        <v>29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2:16" x14ac:dyDescent="0.25">
      <c r="D3" s="26"/>
    </row>
    <row r="4" spans="2:16" s="5" customFormat="1" x14ac:dyDescent="0.25">
      <c r="B4" s="4" t="s">
        <v>5</v>
      </c>
      <c r="C4" s="4" t="s">
        <v>6</v>
      </c>
      <c r="D4" s="25">
        <v>2007</v>
      </c>
      <c r="E4" s="25">
        <v>2008</v>
      </c>
      <c r="F4" s="25">
        <v>2009</v>
      </c>
      <c r="G4" s="25">
        <v>2010</v>
      </c>
      <c r="H4" s="25">
        <v>2011</v>
      </c>
      <c r="I4" s="25">
        <v>2012</v>
      </c>
      <c r="J4" s="25">
        <v>2013</v>
      </c>
      <c r="K4" s="25">
        <v>2014</v>
      </c>
      <c r="L4" s="25">
        <v>2015</v>
      </c>
      <c r="M4" s="27">
        <v>2016</v>
      </c>
      <c r="N4" s="27">
        <v>2017</v>
      </c>
      <c r="O4" s="27">
        <v>2018</v>
      </c>
      <c r="P4" s="27">
        <v>2019</v>
      </c>
    </row>
    <row r="5" spans="2:16" s="8" customFormat="1" ht="15" customHeight="1" x14ac:dyDescent="0.25">
      <c r="B5" s="31" t="s">
        <v>7</v>
      </c>
      <c r="C5" s="6" t="s">
        <v>8</v>
      </c>
      <c r="D5" s="7">
        <f>+D24+D43+D62+D81</f>
        <v>15834</v>
      </c>
      <c r="E5" s="7">
        <f>+E24+E43+E62+E81</f>
        <v>17194</v>
      </c>
      <c r="F5" s="7">
        <f t="shared" ref="F5:J5" si="0">+F24+F43+F62+F81</f>
        <v>18192</v>
      </c>
      <c r="G5" s="7">
        <f t="shared" si="0"/>
        <v>18778</v>
      </c>
      <c r="H5" s="7">
        <f t="shared" si="0"/>
        <v>19815</v>
      </c>
      <c r="I5" s="7">
        <f t="shared" si="0"/>
        <v>19543</v>
      </c>
      <c r="J5" s="7">
        <f t="shared" si="0"/>
        <v>21326</v>
      </c>
      <c r="K5" s="7">
        <f t="shared" ref="K5:P5" si="1">+K24+K43+K62+K81</f>
        <v>21806</v>
      </c>
      <c r="L5" s="7">
        <f t="shared" si="1"/>
        <v>22217</v>
      </c>
      <c r="M5" s="7">
        <f t="shared" si="1"/>
        <v>22666</v>
      </c>
      <c r="N5" s="7">
        <f t="shared" si="1"/>
        <v>26325</v>
      </c>
      <c r="O5" s="7">
        <f t="shared" si="1"/>
        <v>30797</v>
      </c>
      <c r="P5" s="7">
        <f t="shared" si="1"/>
        <v>32632</v>
      </c>
    </row>
    <row r="6" spans="2:16" s="8" customFormat="1" ht="15" customHeight="1" x14ac:dyDescent="0.25">
      <c r="B6" s="32"/>
      <c r="C6" s="6" t="s">
        <v>27</v>
      </c>
      <c r="D6" s="7">
        <f>+D25+D44+D63+D82</f>
        <v>7430</v>
      </c>
      <c r="E6" s="7">
        <f t="shared" ref="E6:P6" si="2">+E25+E44+E63+E82</f>
        <v>25887</v>
      </c>
      <c r="F6" s="7">
        <f t="shared" si="2"/>
        <v>28673</v>
      </c>
      <c r="G6" s="7">
        <f t="shared" si="2"/>
        <v>30590</v>
      </c>
      <c r="H6" s="7">
        <f t="shared" si="2"/>
        <v>32278</v>
      </c>
      <c r="I6" s="7">
        <f t="shared" si="2"/>
        <v>34506</v>
      </c>
      <c r="J6" s="7">
        <f t="shared" si="2"/>
        <v>37880</v>
      </c>
      <c r="K6" s="7">
        <f t="shared" si="2"/>
        <v>37422</v>
      </c>
      <c r="L6" s="7">
        <f t="shared" si="2"/>
        <v>37586</v>
      </c>
      <c r="M6" s="7">
        <f t="shared" si="2"/>
        <v>38184</v>
      </c>
      <c r="N6" s="7">
        <f t="shared" si="2"/>
        <v>39632</v>
      </c>
      <c r="O6" s="7">
        <f t="shared" si="2"/>
        <v>46093</v>
      </c>
      <c r="P6" s="7">
        <f t="shared" si="2"/>
        <v>48354</v>
      </c>
    </row>
    <row r="7" spans="2:16" s="8" customFormat="1" ht="15" customHeight="1" x14ac:dyDescent="0.25">
      <c r="B7" s="32"/>
      <c r="C7" s="6" t="s">
        <v>9</v>
      </c>
      <c r="D7" s="7">
        <f t="shared" ref="D7:D22" si="3">+D26+D45+D64+D83</f>
        <v>4634</v>
      </c>
      <c r="E7" s="7">
        <f t="shared" ref="E7:P7" si="4">+E26+E45+E64+E83</f>
        <v>5757</v>
      </c>
      <c r="F7" s="7">
        <f t="shared" si="4"/>
        <v>6483</v>
      </c>
      <c r="G7" s="7">
        <f t="shared" si="4"/>
        <v>6924</v>
      </c>
      <c r="H7" s="7">
        <f t="shared" si="4"/>
        <v>7053</v>
      </c>
      <c r="I7" s="7">
        <f t="shared" si="4"/>
        <v>7565</v>
      </c>
      <c r="J7" s="7">
        <f t="shared" si="4"/>
        <v>8066</v>
      </c>
      <c r="K7" s="7">
        <f t="shared" si="4"/>
        <v>7832</v>
      </c>
      <c r="L7" s="7">
        <f t="shared" si="4"/>
        <v>7770</v>
      </c>
      <c r="M7" s="7">
        <f t="shared" si="4"/>
        <v>7551</v>
      </c>
      <c r="N7" s="7">
        <f t="shared" si="4"/>
        <v>8471</v>
      </c>
      <c r="O7" s="7">
        <f t="shared" si="4"/>
        <v>9389</v>
      </c>
      <c r="P7" s="7">
        <f t="shared" si="4"/>
        <v>9284</v>
      </c>
    </row>
    <row r="8" spans="2:16" s="8" customFormat="1" ht="15" customHeight="1" x14ac:dyDescent="0.25">
      <c r="B8" s="32"/>
      <c r="C8" s="6" t="s">
        <v>10</v>
      </c>
      <c r="D8" s="7">
        <f t="shared" si="3"/>
        <v>5009</v>
      </c>
      <c r="E8" s="7">
        <f t="shared" ref="E8:P8" si="5">+E27+E46+E65+E84</f>
        <v>5901</v>
      </c>
      <c r="F8" s="7">
        <f t="shared" si="5"/>
        <v>6496</v>
      </c>
      <c r="G8" s="7">
        <f t="shared" si="5"/>
        <v>7051</v>
      </c>
      <c r="H8" s="7">
        <f t="shared" si="5"/>
        <v>7832</v>
      </c>
      <c r="I8" s="7">
        <f t="shared" si="5"/>
        <v>7996</v>
      </c>
      <c r="J8" s="7">
        <f t="shared" si="5"/>
        <v>8757</v>
      </c>
      <c r="K8" s="7">
        <f t="shared" si="5"/>
        <v>9094</v>
      </c>
      <c r="L8" s="7">
        <f t="shared" si="5"/>
        <v>9305</v>
      </c>
      <c r="M8" s="7">
        <f t="shared" si="5"/>
        <v>8769</v>
      </c>
      <c r="N8" s="7">
        <f t="shared" si="5"/>
        <v>9966</v>
      </c>
      <c r="O8" s="7">
        <f t="shared" si="5"/>
        <v>10447</v>
      </c>
      <c r="P8" s="7">
        <f t="shared" si="5"/>
        <v>10256</v>
      </c>
    </row>
    <row r="9" spans="2:16" s="8" customFormat="1" ht="15" customHeight="1" x14ac:dyDescent="0.25">
      <c r="B9" s="32"/>
      <c r="C9" s="6" t="s">
        <v>11</v>
      </c>
      <c r="D9" s="7">
        <f t="shared" si="3"/>
        <v>728</v>
      </c>
      <c r="E9" s="7">
        <f t="shared" ref="E9:P9" si="6">+E28+E47+E66+E85</f>
        <v>904</v>
      </c>
      <c r="F9" s="7">
        <f t="shared" si="6"/>
        <v>1053</v>
      </c>
      <c r="G9" s="7">
        <f t="shared" si="6"/>
        <v>1201</v>
      </c>
      <c r="H9" s="7">
        <f t="shared" si="6"/>
        <v>1388</v>
      </c>
      <c r="I9" s="7">
        <f t="shared" si="6"/>
        <v>1492</v>
      </c>
      <c r="J9" s="7">
        <f t="shared" si="6"/>
        <v>1683</v>
      </c>
      <c r="K9" s="7">
        <f t="shared" si="6"/>
        <v>1725</v>
      </c>
      <c r="L9" s="7">
        <f t="shared" si="6"/>
        <v>1714</v>
      </c>
      <c r="M9" s="7">
        <f t="shared" si="6"/>
        <v>1567</v>
      </c>
      <c r="N9" s="7">
        <f t="shared" si="6"/>
        <v>1495</v>
      </c>
      <c r="O9" s="7">
        <f t="shared" si="6"/>
        <v>1601</v>
      </c>
      <c r="P9" s="7">
        <f t="shared" si="6"/>
        <v>1606</v>
      </c>
    </row>
    <row r="10" spans="2:16" s="8" customFormat="1" ht="15" customHeight="1" x14ac:dyDescent="0.25">
      <c r="B10" s="32"/>
      <c r="C10" s="6" t="s">
        <v>12</v>
      </c>
      <c r="D10" s="7">
        <f t="shared" si="3"/>
        <v>14290</v>
      </c>
      <c r="E10" s="7">
        <f t="shared" ref="E10:P10" si="7">+E29+E48+E67+E86</f>
        <v>15390</v>
      </c>
      <c r="F10" s="7">
        <f t="shared" si="7"/>
        <v>16152</v>
      </c>
      <c r="G10" s="7">
        <f t="shared" si="7"/>
        <v>16832</v>
      </c>
      <c r="H10" s="7">
        <f t="shared" si="7"/>
        <v>17789</v>
      </c>
      <c r="I10" s="7">
        <f t="shared" si="7"/>
        <v>17536</v>
      </c>
      <c r="J10" s="7">
        <f t="shared" si="7"/>
        <v>18976</v>
      </c>
      <c r="K10" s="7">
        <f t="shared" si="7"/>
        <v>19258</v>
      </c>
      <c r="L10" s="7">
        <f t="shared" si="7"/>
        <v>19483</v>
      </c>
      <c r="M10" s="7">
        <f t="shared" si="7"/>
        <v>19425</v>
      </c>
      <c r="N10" s="7">
        <f t="shared" si="7"/>
        <v>19110</v>
      </c>
      <c r="O10" s="7">
        <f t="shared" si="7"/>
        <v>21721</v>
      </c>
      <c r="P10" s="7">
        <f t="shared" si="7"/>
        <v>21982</v>
      </c>
    </row>
    <row r="11" spans="2:16" s="8" customFormat="1" ht="15" customHeight="1" x14ac:dyDescent="0.25">
      <c r="B11" s="32"/>
      <c r="C11" s="6" t="s">
        <v>13</v>
      </c>
      <c r="D11" s="7">
        <f t="shared" si="3"/>
        <v>34</v>
      </c>
      <c r="E11" s="7">
        <f t="shared" ref="E11:P11" si="8">+E30+E49+E68+E87</f>
        <v>31</v>
      </c>
      <c r="F11" s="7">
        <f t="shared" si="8"/>
        <v>31</v>
      </c>
      <c r="G11" s="7">
        <f t="shared" si="8"/>
        <v>33</v>
      </c>
      <c r="H11" s="7">
        <f t="shared" si="8"/>
        <v>31</v>
      </c>
      <c r="I11" s="7">
        <f t="shared" si="8"/>
        <v>30</v>
      </c>
      <c r="J11" s="7">
        <f t="shared" si="8"/>
        <v>37</v>
      </c>
      <c r="K11" s="7">
        <f t="shared" si="8"/>
        <v>36</v>
      </c>
      <c r="L11" s="7">
        <f t="shared" si="8"/>
        <v>34</v>
      </c>
      <c r="M11" s="7">
        <f t="shared" si="8"/>
        <v>35</v>
      </c>
      <c r="N11" s="7">
        <f t="shared" si="8"/>
        <v>29</v>
      </c>
      <c r="O11" s="7">
        <f t="shared" si="8"/>
        <v>36</v>
      </c>
      <c r="P11" s="7">
        <f t="shared" si="8"/>
        <v>39</v>
      </c>
    </row>
    <row r="12" spans="2:16" s="8" customFormat="1" ht="15" customHeight="1" x14ac:dyDescent="0.25">
      <c r="B12" s="32"/>
      <c r="C12" s="6" t="s">
        <v>14</v>
      </c>
      <c r="D12" s="7">
        <f t="shared" si="3"/>
        <v>1907</v>
      </c>
      <c r="E12" s="7">
        <f t="shared" ref="E12:P12" si="9">+E31+E50+E69+E88</f>
        <v>1949</v>
      </c>
      <c r="F12" s="7">
        <f t="shared" si="9"/>
        <v>1993</v>
      </c>
      <c r="G12" s="7">
        <f t="shared" si="9"/>
        <v>2001</v>
      </c>
      <c r="H12" s="7">
        <f t="shared" si="9"/>
        <v>2086</v>
      </c>
      <c r="I12" s="7">
        <f t="shared" si="9"/>
        <v>1971</v>
      </c>
      <c r="J12" s="7">
        <f t="shared" si="9"/>
        <v>2094</v>
      </c>
      <c r="K12" s="7">
        <f t="shared" si="9"/>
        <v>2039</v>
      </c>
      <c r="L12" s="7">
        <f t="shared" si="9"/>
        <v>2117</v>
      </c>
      <c r="M12" s="7">
        <f t="shared" si="9"/>
        <v>2260</v>
      </c>
      <c r="N12" s="7">
        <f t="shared" si="9"/>
        <v>1987</v>
      </c>
      <c r="O12" s="7">
        <f t="shared" si="9"/>
        <v>2601</v>
      </c>
      <c r="P12" s="7">
        <f t="shared" si="9"/>
        <v>2950</v>
      </c>
    </row>
    <row r="13" spans="2:16" s="8" customFormat="1" ht="15" customHeight="1" x14ac:dyDescent="0.25">
      <c r="B13" s="32"/>
      <c r="C13" s="6" t="s">
        <v>15</v>
      </c>
      <c r="D13" s="7">
        <f t="shared" si="3"/>
        <v>358</v>
      </c>
      <c r="E13" s="7">
        <f t="shared" ref="E13:P13" si="10">+E32+E51+E70+E89</f>
        <v>361</v>
      </c>
      <c r="F13" s="7">
        <f t="shared" si="10"/>
        <v>365</v>
      </c>
      <c r="G13" s="7">
        <f t="shared" si="10"/>
        <v>366</v>
      </c>
      <c r="H13" s="7">
        <f t="shared" si="10"/>
        <v>405</v>
      </c>
      <c r="I13" s="7">
        <f t="shared" si="10"/>
        <v>367</v>
      </c>
      <c r="J13" s="7">
        <f t="shared" si="10"/>
        <v>370</v>
      </c>
      <c r="K13" s="7">
        <f t="shared" si="10"/>
        <v>366</v>
      </c>
      <c r="L13" s="7">
        <f t="shared" si="10"/>
        <v>360</v>
      </c>
      <c r="M13" s="7">
        <f t="shared" si="10"/>
        <v>358</v>
      </c>
      <c r="N13" s="7">
        <f t="shared" si="10"/>
        <v>290</v>
      </c>
      <c r="O13" s="7">
        <f t="shared" si="10"/>
        <v>327</v>
      </c>
      <c r="P13" s="7">
        <f t="shared" si="10"/>
        <v>360</v>
      </c>
    </row>
    <row r="14" spans="2:16" s="8" customFormat="1" ht="15" customHeight="1" x14ac:dyDescent="0.25">
      <c r="B14" s="32"/>
      <c r="C14" s="6" t="s">
        <v>16</v>
      </c>
      <c r="D14" s="7">
        <f t="shared" si="3"/>
        <v>1363</v>
      </c>
      <c r="E14" s="7">
        <f t="shared" ref="E14:P14" si="11">+E33+E52+E71+E90</f>
        <v>1404</v>
      </c>
      <c r="F14" s="7">
        <f t="shared" si="11"/>
        <v>1471</v>
      </c>
      <c r="G14" s="7">
        <f t="shared" si="11"/>
        <v>1544</v>
      </c>
      <c r="H14" s="7">
        <f t="shared" si="11"/>
        <v>1625</v>
      </c>
      <c r="I14" s="7">
        <f t="shared" si="11"/>
        <v>1889</v>
      </c>
      <c r="J14" s="7">
        <f t="shared" si="11"/>
        <v>2038</v>
      </c>
      <c r="K14" s="7">
        <f t="shared" si="11"/>
        <v>2052</v>
      </c>
      <c r="L14" s="7">
        <f t="shared" si="11"/>
        <v>2133</v>
      </c>
      <c r="M14" s="7">
        <f t="shared" si="11"/>
        <v>2185</v>
      </c>
      <c r="N14" s="7">
        <f t="shared" si="11"/>
        <v>2001</v>
      </c>
      <c r="O14" s="7">
        <f t="shared" si="11"/>
        <v>2446</v>
      </c>
      <c r="P14" s="7">
        <f t="shared" si="11"/>
        <v>2652</v>
      </c>
    </row>
    <row r="15" spans="2:16" s="8" customFormat="1" ht="15" customHeight="1" x14ac:dyDescent="0.25">
      <c r="B15" s="32"/>
      <c r="C15" s="6" t="s">
        <v>17</v>
      </c>
      <c r="D15" s="7">
        <f t="shared" si="3"/>
        <v>2155</v>
      </c>
      <c r="E15" s="7">
        <f t="shared" ref="E15:P15" si="12">+E34+E53+E72+E91</f>
        <v>2407</v>
      </c>
      <c r="F15" s="7">
        <f t="shared" si="12"/>
        <v>2572</v>
      </c>
      <c r="G15" s="7">
        <f t="shared" si="12"/>
        <v>2649</v>
      </c>
      <c r="H15" s="7">
        <f t="shared" si="12"/>
        <v>2831</v>
      </c>
      <c r="I15" s="7">
        <f t="shared" si="12"/>
        <v>2648</v>
      </c>
      <c r="J15" s="7">
        <f t="shared" si="12"/>
        <v>2963</v>
      </c>
      <c r="K15" s="7">
        <f t="shared" si="12"/>
        <v>3044</v>
      </c>
      <c r="L15" s="7">
        <f t="shared" si="12"/>
        <v>3108</v>
      </c>
      <c r="M15" s="7">
        <f t="shared" si="12"/>
        <v>3149</v>
      </c>
      <c r="N15" s="7">
        <f t="shared" si="12"/>
        <v>3213</v>
      </c>
      <c r="O15" s="7">
        <f t="shared" si="12"/>
        <v>3729</v>
      </c>
      <c r="P15" s="7">
        <f t="shared" si="12"/>
        <v>3911</v>
      </c>
    </row>
    <row r="16" spans="2:16" s="8" customFormat="1" ht="15" customHeight="1" x14ac:dyDescent="0.25">
      <c r="B16" s="32"/>
      <c r="C16" s="6" t="s">
        <v>18</v>
      </c>
      <c r="D16" s="7">
        <f t="shared" si="3"/>
        <v>935</v>
      </c>
      <c r="E16" s="7">
        <f t="shared" ref="E16:P16" si="13">+E35+E54+E73+E92</f>
        <v>966</v>
      </c>
      <c r="F16" s="7">
        <f t="shared" si="13"/>
        <v>994</v>
      </c>
      <c r="G16" s="7">
        <f t="shared" si="13"/>
        <v>1020</v>
      </c>
      <c r="H16" s="7">
        <f t="shared" si="13"/>
        <v>1082</v>
      </c>
      <c r="I16" s="7">
        <f t="shared" si="13"/>
        <v>1082</v>
      </c>
      <c r="J16" s="7">
        <f t="shared" si="13"/>
        <v>1181</v>
      </c>
      <c r="K16" s="7">
        <f t="shared" si="13"/>
        <v>1203</v>
      </c>
      <c r="L16" s="7">
        <f t="shared" si="13"/>
        <v>1172</v>
      </c>
      <c r="M16" s="7">
        <f t="shared" si="13"/>
        <v>1131</v>
      </c>
      <c r="N16" s="7">
        <f t="shared" si="13"/>
        <v>1044</v>
      </c>
      <c r="O16" s="7">
        <f t="shared" si="13"/>
        <v>1174</v>
      </c>
      <c r="P16" s="7">
        <f t="shared" si="13"/>
        <v>1189</v>
      </c>
    </row>
    <row r="17" spans="2:25" s="8" customFormat="1" ht="15" customHeight="1" x14ac:dyDescent="0.25">
      <c r="B17" s="32"/>
      <c r="C17" s="6" t="s">
        <v>19</v>
      </c>
      <c r="D17" s="7">
        <f t="shared" si="3"/>
        <v>9895</v>
      </c>
      <c r="E17" s="7">
        <f t="shared" ref="E17:P17" si="14">+E36+E55+E74+E93</f>
        <v>11052</v>
      </c>
      <c r="F17" s="7">
        <f t="shared" si="14"/>
        <v>11997</v>
      </c>
      <c r="G17" s="7">
        <f t="shared" si="14"/>
        <v>12831</v>
      </c>
      <c r="H17" s="7">
        <f t="shared" si="14"/>
        <v>14044</v>
      </c>
      <c r="I17" s="7">
        <f t="shared" si="14"/>
        <v>14522</v>
      </c>
      <c r="J17" s="7">
        <f t="shared" si="14"/>
        <v>16299</v>
      </c>
      <c r="K17" s="7">
        <f t="shared" si="14"/>
        <v>16913</v>
      </c>
      <c r="L17" s="7">
        <f t="shared" si="14"/>
        <v>17945</v>
      </c>
      <c r="M17" s="7">
        <f t="shared" si="14"/>
        <v>19033</v>
      </c>
      <c r="N17" s="7">
        <f t="shared" si="14"/>
        <v>18351</v>
      </c>
      <c r="O17" s="7">
        <f t="shared" si="14"/>
        <v>22640</v>
      </c>
      <c r="P17" s="7">
        <f t="shared" si="14"/>
        <v>24941</v>
      </c>
    </row>
    <row r="18" spans="2:25" s="8" customFormat="1" ht="15" customHeight="1" x14ac:dyDescent="0.25">
      <c r="B18" s="32"/>
      <c r="C18" s="6" t="s">
        <v>20</v>
      </c>
      <c r="D18" s="7">
        <f t="shared" si="3"/>
        <v>1071</v>
      </c>
      <c r="E18" s="7">
        <f t="shared" ref="E18:P18" si="15">+E37+E56+E75+E94</f>
        <v>1085</v>
      </c>
      <c r="F18" s="7">
        <f t="shared" si="15"/>
        <v>1105</v>
      </c>
      <c r="G18" s="7">
        <f t="shared" si="15"/>
        <v>1136</v>
      </c>
      <c r="H18" s="7">
        <f t="shared" si="15"/>
        <v>1234</v>
      </c>
      <c r="I18" s="7">
        <f t="shared" si="15"/>
        <v>829</v>
      </c>
      <c r="J18" s="7">
        <f t="shared" si="15"/>
        <v>912</v>
      </c>
      <c r="K18" s="7">
        <f t="shared" si="15"/>
        <v>939</v>
      </c>
      <c r="L18" s="7">
        <f t="shared" si="15"/>
        <v>1130</v>
      </c>
      <c r="M18" s="7">
        <f t="shared" si="15"/>
        <v>1377</v>
      </c>
      <c r="N18" s="7">
        <f t="shared" si="15"/>
        <v>1290</v>
      </c>
      <c r="O18" s="7">
        <f t="shared" si="15"/>
        <v>1855</v>
      </c>
      <c r="P18" s="7">
        <f t="shared" si="15"/>
        <v>2269</v>
      </c>
    </row>
    <row r="19" spans="2:25" s="8" customFormat="1" ht="15" customHeight="1" x14ac:dyDescent="0.25">
      <c r="B19" s="32"/>
      <c r="C19" s="6" t="s">
        <v>21</v>
      </c>
      <c r="D19" s="7">
        <f t="shared" si="3"/>
        <v>1649</v>
      </c>
      <c r="E19" s="7">
        <f t="shared" ref="E19:P19" si="16">+E38+E57+E76+E95</f>
        <v>1789</v>
      </c>
      <c r="F19" s="7">
        <f t="shared" si="16"/>
        <v>1909</v>
      </c>
      <c r="G19" s="7">
        <f t="shared" si="16"/>
        <v>2048</v>
      </c>
      <c r="H19" s="7">
        <f t="shared" si="16"/>
        <v>2204</v>
      </c>
      <c r="I19" s="7">
        <f t="shared" si="16"/>
        <v>2062</v>
      </c>
      <c r="J19" s="7">
        <f t="shared" si="16"/>
        <v>2237</v>
      </c>
      <c r="K19" s="7">
        <f t="shared" si="16"/>
        <v>2257</v>
      </c>
      <c r="L19" s="7">
        <f t="shared" si="16"/>
        <v>2381</v>
      </c>
      <c r="M19" s="7">
        <f t="shared" si="16"/>
        <v>2517</v>
      </c>
      <c r="N19" s="7">
        <f t="shared" si="16"/>
        <v>2169</v>
      </c>
      <c r="O19" s="7">
        <f t="shared" si="16"/>
        <v>2687</v>
      </c>
      <c r="P19" s="7">
        <f t="shared" si="16"/>
        <v>2904</v>
      </c>
    </row>
    <row r="20" spans="2:25" s="8" customFormat="1" ht="15" customHeight="1" x14ac:dyDescent="0.25">
      <c r="B20" s="32"/>
      <c r="C20" s="6" t="s">
        <v>26</v>
      </c>
      <c r="D20" s="7">
        <f t="shared" si="3"/>
        <v>1525</v>
      </c>
      <c r="E20" s="7">
        <v>1666</v>
      </c>
      <c r="F20" s="7">
        <v>1810</v>
      </c>
      <c r="G20" s="7">
        <v>1897</v>
      </c>
      <c r="H20" s="7">
        <v>2100</v>
      </c>
      <c r="I20" s="7">
        <f t="shared" ref="I20:K20" si="17">+I39+I58+I77+I96</f>
        <v>1630</v>
      </c>
      <c r="J20" s="7">
        <f t="shared" si="17"/>
        <v>1809</v>
      </c>
      <c r="K20" s="7">
        <f t="shared" si="17"/>
        <v>1836</v>
      </c>
      <c r="L20" s="7">
        <f t="shared" ref="L20:P22" si="18">+L41+L58+L77+L96</f>
        <v>1873</v>
      </c>
      <c r="M20" s="7">
        <f t="shared" si="18"/>
        <v>1781</v>
      </c>
      <c r="N20" s="7">
        <f t="shared" si="18"/>
        <v>1544</v>
      </c>
      <c r="O20" s="7">
        <f t="shared" si="18"/>
        <v>1755</v>
      </c>
      <c r="P20" s="7">
        <f t="shared" si="18"/>
        <v>1751</v>
      </c>
      <c r="Q20" s="19"/>
      <c r="R20" s="19"/>
      <c r="S20" s="19"/>
      <c r="T20" s="19"/>
      <c r="U20" s="19"/>
      <c r="V20" s="19"/>
      <c r="W20" s="19"/>
      <c r="X20" s="19"/>
      <c r="Y20" s="19"/>
    </row>
    <row r="21" spans="2:25" s="8" customFormat="1" ht="15" customHeight="1" x14ac:dyDescent="0.25">
      <c r="B21" s="32"/>
      <c r="C21" s="6" t="s">
        <v>22</v>
      </c>
      <c r="D21" s="7">
        <f t="shared" si="3"/>
        <v>7591</v>
      </c>
      <c r="E21" s="7">
        <f t="shared" ref="E21:H21" si="19">+E59+E78+E97</f>
        <v>8566</v>
      </c>
      <c r="F21" s="7">
        <f t="shared" si="19"/>
        <v>9040</v>
      </c>
      <c r="G21" s="7">
        <f t="shared" si="19"/>
        <v>9313</v>
      </c>
      <c r="H21" s="7">
        <f t="shared" si="19"/>
        <v>9790</v>
      </c>
      <c r="I21" s="7">
        <f t="shared" ref="I21:K21" si="20">+I40+I59+I78+I97</f>
        <v>10050</v>
      </c>
      <c r="J21" s="7">
        <f t="shared" si="20"/>
        <v>11273</v>
      </c>
      <c r="K21" s="7">
        <f t="shared" si="20"/>
        <v>11206</v>
      </c>
      <c r="L21" s="7">
        <f t="shared" si="18"/>
        <v>12943</v>
      </c>
      <c r="M21" s="7">
        <f t="shared" si="18"/>
        <v>13594</v>
      </c>
      <c r="N21" s="7">
        <f t="shared" si="18"/>
        <v>15306</v>
      </c>
      <c r="O21" s="7">
        <f t="shared" si="18"/>
        <v>18317</v>
      </c>
      <c r="P21" s="7">
        <f t="shared" si="18"/>
        <v>19516</v>
      </c>
    </row>
    <row r="22" spans="2:25" s="8" customFormat="1" ht="15" customHeight="1" x14ac:dyDescent="0.25">
      <c r="B22" s="32"/>
      <c r="C22" s="6" t="s">
        <v>28</v>
      </c>
      <c r="D22" s="7">
        <f t="shared" si="3"/>
        <v>3742</v>
      </c>
      <c r="E22" s="7">
        <f t="shared" ref="E22:K22" si="21">+E41+E60+E79+E98</f>
        <v>4110</v>
      </c>
      <c r="F22" s="7">
        <f t="shared" si="21"/>
        <v>4242</v>
      </c>
      <c r="G22" s="7">
        <f t="shared" si="21"/>
        <v>4378</v>
      </c>
      <c r="H22" s="7">
        <f t="shared" si="21"/>
        <v>4561</v>
      </c>
      <c r="I22" s="7">
        <f t="shared" si="21"/>
        <v>6766</v>
      </c>
      <c r="J22" s="7">
        <f t="shared" si="21"/>
        <v>7279</v>
      </c>
      <c r="K22" s="7">
        <f t="shared" si="21"/>
        <v>7119</v>
      </c>
      <c r="L22" s="7">
        <f t="shared" si="18"/>
        <v>7509</v>
      </c>
      <c r="M22" s="7">
        <f t="shared" si="18"/>
        <v>8020</v>
      </c>
      <c r="N22" s="7">
        <f t="shared" si="18"/>
        <v>8059</v>
      </c>
      <c r="O22" s="7">
        <f t="shared" si="18"/>
        <v>10358</v>
      </c>
      <c r="P22" s="7">
        <f t="shared" si="18"/>
        <v>11543</v>
      </c>
    </row>
    <row r="23" spans="2:25" s="8" customFormat="1" ht="15" customHeight="1" x14ac:dyDescent="0.25">
      <c r="B23" s="3"/>
      <c r="C23" s="1" t="s">
        <v>23</v>
      </c>
      <c r="D23" s="9">
        <f>SUM(D5:D22)</f>
        <v>80150</v>
      </c>
      <c r="E23" s="9">
        <f t="shared" ref="E23:P23" si="22">SUM(E5:E22)</f>
        <v>106419</v>
      </c>
      <c r="F23" s="9">
        <f t="shared" si="22"/>
        <v>114578</v>
      </c>
      <c r="G23" s="9">
        <f t="shared" si="22"/>
        <v>120592</v>
      </c>
      <c r="H23" s="9">
        <f t="shared" si="22"/>
        <v>128148</v>
      </c>
      <c r="I23" s="9">
        <f t="shared" si="22"/>
        <v>132484</v>
      </c>
      <c r="J23" s="9">
        <f t="shared" si="22"/>
        <v>145180</v>
      </c>
      <c r="K23" s="9">
        <f t="shared" si="22"/>
        <v>146147</v>
      </c>
      <c r="L23" s="9">
        <f t="shared" si="22"/>
        <v>150780</v>
      </c>
      <c r="M23" s="9">
        <f t="shared" si="22"/>
        <v>153602</v>
      </c>
      <c r="N23" s="9">
        <f t="shared" si="22"/>
        <v>160282</v>
      </c>
      <c r="O23" s="9">
        <f t="shared" si="22"/>
        <v>187973</v>
      </c>
      <c r="P23" s="9">
        <f t="shared" si="22"/>
        <v>198139</v>
      </c>
    </row>
    <row r="24" spans="2:25" s="8" customFormat="1" ht="15" customHeight="1" x14ac:dyDescent="0.25">
      <c r="B24" s="31" t="s">
        <v>0</v>
      </c>
      <c r="C24" s="6" t="s">
        <v>8</v>
      </c>
      <c r="D24" s="7">
        <v>250</v>
      </c>
      <c r="E24" s="7">
        <v>252</v>
      </c>
      <c r="F24" s="7">
        <v>249</v>
      </c>
      <c r="G24" s="7">
        <v>274</v>
      </c>
      <c r="H24" s="7">
        <v>294</v>
      </c>
      <c r="I24" s="24">
        <v>294</v>
      </c>
      <c r="J24" s="24">
        <v>308</v>
      </c>
      <c r="K24" s="24">
        <v>319</v>
      </c>
      <c r="L24" s="7">
        <v>356</v>
      </c>
      <c r="M24" s="7">
        <v>374</v>
      </c>
      <c r="N24" s="7">
        <v>392</v>
      </c>
      <c r="O24" s="7">
        <v>382</v>
      </c>
      <c r="P24" s="7">
        <v>400</v>
      </c>
    </row>
    <row r="25" spans="2:25" ht="15" customHeight="1" x14ac:dyDescent="0.25">
      <c r="B25" s="32"/>
      <c r="C25" s="6" t="s">
        <v>27</v>
      </c>
      <c r="D25" s="10">
        <v>190</v>
      </c>
      <c r="E25" s="10">
        <v>192</v>
      </c>
      <c r="F25" s="10">
        <v>166</v>
      </c>
      <c r="G25" s="10">
        <v>176</v>
      </c>
      <c r="H25" s="10">
        <v>194</v>
      </c>
      <c r="I25" s="22">
        <v>199</v>
      </c>
      <c r="J25" s="22">
        <v>176</v>
      </c>
      <c r="K25" s="22">
        <v>163</v>
      </c>
      <c r="L25" s="7">
        <v>181</v>
      </c>
      <c r="M25" s="7">
        <v>171</v>
      </c>
      <c r="N25" s="7">
        <v>166</v>
      </c>
      <c r="O25" s="7">
        <v>165</v>
      </c>
      <c r="P25" s="7">
        <v>175</v>
      </c>
    </row>
    <row r="26" spans="2:25" ht="15" customHeight="1" x14ac:dyDescent="0.25">
      <c r="B26" s="32"/>
      <c r="C26" s="6" t="s">
        <v>9</v>
      </c>
      <c r="D26" s="7">
        <v>12</v>
      </c>
      <c r="E26" s="7">
        <v>12</v>
      </c>
      <c r="F26" s="7">
        <v>12</v>
      </c>
      <c r="G26" s="7">
        <v>15</v>
      </c>
      <c r="H26" s="7">
        <v>18</v>
      </c>
      <c r="I26" s="24">
        <v>19</v>
      </c>
      <c r="J26" s="24">
        <v>16</v>
      </c>
      <c r="K26" s="24">
        <v>19</v>
      </c>
      <c r="L26" s="7">
        <v>22</v>
      </c>
      <c r="M26" s="7">
        <v>19</v>
      </c>
      <c r="N26" s="7">
        <v>18</v>
      </c>
      <c r="O26" s="7">
        <v>18</v>
      </c>
      <c r="P26" s="7">
        <v>15</v>
      </c>
    </row>
    <row r="27" spans="2:25" ht="15" customHeight="1" x14ac:dyDescent="0.25">
      <c r="B27" s="32"/>
      <c r="C27" s="6" t="s">
        <v>10</v>
      </c>
      <c r="D27" s="10">
        <v>16</v>
      </c>
      <c r="E27" s="10">
        <v>25</v>
      </c>
      <c r="F27" s="10">
        <v>24</v>
      </c>
      <c r="G27" s="10">
        <v>26</v>
      </c>
      <c r="H27" s="10">
        <v>25</v>
      </c>
      <c r="I27" s="22">
        <v>21</v>
      </c>
      <c r="J27" s="22">
        <v>23</v>
      </c>
      <c r="K27" s="22">
        <v>21</v>
      </c>
      <c r="L27" s="7">
        <v>16</v>
      </c>
      <c r="M27" s="7">
        <v>23</v>
      </c>
      <c r="N27" s="7">
        <v>23</v>
      </c>
      <c r="O27" s="7">
        <v>18</v>
      </c>
      <c r="P27" s="7">
        <v>23</v>
      </c>
    </row>
    <row r="28" spans="2:25" ht="15" customHeight="1" x14ac:dyDescent="0.25">
      <c r="B28" s="32"/>
      <c r="C28" s="6" t="s">
        <v>11</v>
      </c>
      <c r="D28" s="10">
        <v>21</v>
      </c>
      <c r="E28" s="10">
        <v>24</v>
      </c>
      <c r="F28" s="10">
        <v>21</v>
      </c>
      <c r="G28" s="10">
        <v>23</v>
      </c>
      <c r="H28" s="10">
        <v>24</v>
      </c>
      <c r="I28" s="22">
        <v>24</v>
      </c>
      <c r="J28" s="22">
        <v>24</v>
      </c>
      <c r="K28" s="22">
        <v>26</v>
      </c>
      <c r="L28" s="7">
        <v>28</v>
      </c>
      <c r="M28" s="7">
        <v>27</v>
      </c>
      <c r="N28" s="7">
        <v>26</v>
      </c>
      <c r="O28" s="7">
        <v>29</v>
      </c>
      <c r="P28" s="7">
        <v>26</v>
      </c>
    </row>
    <row r="29" spans="2:25" ht="15" customHeight="1" x14ac:dyDescent="0.25">
      <c r="B29" s="32"/>
      <c r="C29" s="6" t="s">
        <v>24</v>
      </c>
      <c r="D29" s="10">
        <v>70</v>
      </c>
      <c r="E29" s="10">
        <v>74</v>
      </c>
      <c r="F29" s="10">
        <v>71</v>
      </c>
      <c r="G29" s="10">
        <v>72</v>
      </c>
      <c r="H29" s="10">
        <v>76</v>
      </c>
      <c r="I29" s="22">
        <v>53</v>
      </c>
      <c r="J29" s="22">
        <v>51</v>
      </c>
      <c r="K29" s="22">
        <v>53</v>
      </c>
      <c r="L29" s="7">
        <v>60</v>
      </c>
      <c r="M29" s="7">
        <v>60</v>
      </c>
      <c r="N29" s="7">
        <v>59</v>
      </c>
      <c r="O29" s="7">
        <v>56</v>
      </c>
      <c r="P29" s="7">
        <v>51</v>
      </c>
    </row>
    <row r="30" spans="2:25" ht="15" customHeight="1" x14ac:dyDescent="0.25">
      <c r="B30" s="32"/>
      <c r="C30" s="6" t="s">
        <v>13</v>
      </c>
      <c r="D30" s="10">
        <v>8</v>
      </c>
      <c r="E30" s="10">
        <v>8</v>
      </c>
      <c r="F30" s="10">
        <v>7</v>
      </c>
      <c r="G30" s="10">
        <v>6</v>
      </c>
      <c r="H30" s="10">
        <v>5</v>
      </c>
      <c r="I30" s="22">
        <v>6</v>
      </c>
      <c r="J30" s="22">
        <v>5</v>
      </c>
      <c r="K30" s="22">
        <v>5</v>
      </c>
      <c r="L30" s="7">
        <v>4</v>
      </c>
      <c r="M30" s="7">
        <v>4</v>
      </c>
      <c r="N30" s="7">
        <v>4</v>
      </c>
      <c r="O30" s="7">
        <v>4</v>
      </c>
      <c r="P30" s="7">
        <v>5</v>
      </c>
    </row>
    <row r="31" spans="2:25" ht="15" customHeight="1" x14ac:dyDescent="0.25">
      <c r="B31" s="32"/>
      <c r="C31" s="6" t="s">
        <v>14</v>
      </c>
      <c r="D31" s="10">
        <v>87</v>
      </c>
      <c r="E31" s="10">
        <v>90</v>
      </c>
      <c r="F31" s="10">
        <v>85</v>
      </c>
      <c r="G31" s="10">
        <v>99</v>
      </c>
      <c r="H31" s="10">
        <v>101</v>
      </c>
      <c r="I31" s="22">
        <v>109</v>
      </c>
      <c r="J31" s="22">
        <v>108</v>
      </c>
      <c r="K31" s="22">
        <v>109</v>
      </c>
      <c r="L31" s="7">
        <v>117</v>
      </c>
      <c r="M31" s="7">
        <v>120</v>
      </c>
      <c r="N31" s="7">
        <v>117</v>
      </c>
      <c r="O31" s="7">
        <v>120</v>
      </c>
      <c r="P31" s="7">
        <v>131</v>
      </c>
    </row>
    <row r="32" spans="2:25" ht="15" customHeight="1" x14ac:dyDescent="0.25">
      <c r="B32" s="32"/>
      <c r="C32" s="6" t="s">
        <v>15</v>
      </c>
      <c r="D32" s="10">
        <v>27</v>
      </c>
      <c r="E32" s="10">
        <v>26</v>
      </c>
      <c r="F32" s="10">
        <v>27</v>
      </c>
      <c r="G32" s="10">
        <v>29</v>
      </c>
      <c r="H32" s="10">
        <v>27</v>
      </c>
      <c r="I32" s="22">
        <v>28</v>
      </c>
      <c r="J32" s="22">
        <v>28</v>
      </c>
      <c r="K32" s="22">
        <v>31</v>
      </c>
      <c r="L32" s="7">
        <v>34</v>
      </c>
      <c r="M32" s="7">
        <v>36</v>
      </c>
      <c r="N32" s="7">
        <v>35</v>
      </c>
      <c r="O32" s="7">
        <v>36</v>
      </c>
      <c r="P32" s="7">
        <v>33</v>
      </c>
    </row>
    <row r="33" spans="2:16" ht="15" customHeight="1" x14ac:dyDescent="0.25">
      <c r="B33" s="32"/>
      <c r="C33" s="6" t="s">
        <v>16</v>
      </c>
      <c r="D33" s="10">
        <v>96</v>
      </c>
      <c r="E33" s="10">
        <v>102</v>
      </c>
      <c r="F33" s="10">
        <v>103</v>
      </c>
      <c r="G33" s="10">
        <v>115</v>
      </c>
      <c r="H33" s="10">
        <v>122</v>
      </c>
      <c r="I33" s="22">
        <v>125</v>
      </c>
      <c r="J33" s="22">
        <v>131</v>
      </c>
      <c r="K33" s="22">
        <v>133</v>
      </c>
      <c r="L33" s="7">
        <v>135</v>
      </c>
      <c r="M33" s="7">
        <v>131</v>
      </c>
      <c r="N33" s="7">
        <v>131</v>
      </c>
      <c r="O33" s="7">
        <v>120</v>
      </c>
      <c r="P33" s="7">
        <v>141</v>
      </c>
    </row>
    <row r="34" spans="2:16" ht="15" customHeight="1" x14ac:dyDescent="0.25">
      <c r="B34" s="32"/>
      <c r="C34" s="6" t="s">
        <v>17</v>
      </c>
      <c r="D34" s="10">
        <v>43</v>
      </c>
      <c r="E34" s="10">
        <v>45</v>
      </c>
      <c r="F34" s="10">
        <v>43</v>
      </c>
      <c r="G34" s="10">
        <v>55</v>
      </c>
      <c r="H34" s="10">
        <v>57</v>
      </c>
      <c r="I34" s="22">
        <v>58</v>
      </c>
      <c r="J34" s="22">
        <v>65</v>
      </c>
      <c r="K34" s="22">
        <v>59</v>
      </c>
      <c r="L34" s="7">
        <v>60</v>
      </c>
      <c r="M34" s="7">
        <v>59</v>
      </c>
      <c r="N34" s="7">
        <v>63</v>
      </c>
      <c r="O34" s="7">
        <v>64</v>
      </c>
      <c r="P34" s="7">
        <v>78</v>
      </c>
    </row>
    <row r="35" spans="2:16" ht="15" customHeight="1" x14ac:dyDescent="0.25">
      <c r="B35" s="32"/>
      <c r="C35" s="6" t="s">
        <v>18</v>
      </c>
      <c r="D35" s="10">
        <v>29</v>
      </c>
      <c r="E35" s="10">
        <v>29</v>
      </c>
      <c r="F35" s="10">
        <v>26</v>
      </c>
      <c r="G35" s="10">
        <v>25</v>
      </c>
      <c r="H35" s="10">
        <v>27</v>
      </c>
      <c r="I35" s="22">
        <v>24</v>
      </c>
      <c r="J35" s="22">
        <v>25</v>
      </c>
      <c r="K35" s="22">
        <v>24</v>
      </c>
      <c r="L35" s="7">
        <v>25</v>
      </c>
      <c r="M35" s="7">
        <v>30</v>
      </c>
      <c r="N35" s="7">
        <v>29</v>
      </c>
      <c r="O35" s="7">
        <v>25</v>
      </c>
      <c r="P35" s="7">
        <v>30</v>
      </c>
    </row>
    <row r="36" spans="2:16" ht="15" customHeight="1" x14ac:dyDescent="0.25">
      <c r="B36" s="32"/>
      <c r="C36" s="6" t="s">
        <v>19</v>
      </c>
      <c r="D36" s="10">
        <v>73</v>
      </c>
      <c r="E36" s="10">
        <v>91</v>
      </c>
      <c r="F36" s="10">
        <v>82</v>
      </c>
      <c r="G36" s="10">
        <v>90</v>
      </c>
      <c r="H36" s="10">
        <v>105</v>
      </c>
      <c r="I36" s="22">
        <v>117</v>
      </c>
      <c r="J36" s="22">
        <v>117</v>
      </c>
      <c r="K36" s="22">
        <v>112</v>
      </c>
      <c r="L36" s="7">
        <v>119</v>
      </c>
      <c r="M36" s="7">
        <v>116</v>
      </c>
      <c r="N36" s="7">
        <v>121</v>
      </c>
      <c r="O36" s="7">
        <v>111</v>
      </c>
      <c r="P36" s="7">
        <v>147</v>
      </c>
    </row>
    <row r="37" spans="2:16" ht="15" customHeight="1" x14ac:dyDescent="0.25">
      <c r="B37" s="32"/>
      <c r="C37" s="11" t="s">
        <v>20</v>
      </c>
      <c r="D37" s="10">
        <v>23</v>
      </c>
      <c r="E37" s="10">
        <v>28</v>
      </c>
      <c r="F37" s="10">
        <v>25</v>
      </c>
      <c r="G37" s="10">
        <v>35</v>
      </c>
      <c r="H37" s="10">
        <v>36</v>
      </c>
      <c r="I37" s="22">
        <v>33</v>
      </c>
      <c r="J37" s="22">
        <v>31</v>
      </c>
      <c r="K37" s="22">
        <v>34</v>
      </c>
      <c r="L37" s="7">
        <v>35</v>
      </c>
      <c r="M37" s="7">
        <v>35</v>
      </c>
      <c r="N37" s="7">
        <v>33</v>
      </c>
      <c r="O37" s="7">
        <v>34</v>
      </c>
      <c r="P37" s="7">
        <v>30</v>
      </c>
    </row>
    <row r="38" spans="2:16" s="8" customFormat="1" ht="15" customHeight="1" x14ac:dyDescent="0.25">
      <c r="B38" s="32"/>
      <c r="C38" s="6" t="s">
        <v>21</v>
      </c>
      <c r="D38" s="10">
        <v>26</v>
      </c>
      <c r="E38" s="10">
        <v>33</v>
      </c>
      <c r="F38" s="10">
        <v>26</v>
      </c>
      <c r="G38" s="10">
        <v>29</v>
      </c>
      <c r="H38" s="10">
        <v>37</v>
      </c>
      <c r="I38" s="22">
        <v>46</v>
      </c>
      <c r="J38" s="22">
        <v>40</v>
      </c>
      <c r="K38" s="22">
        <v>35</v>
      </c>
      <c r="L38" s="7">
        <v>38</v>
      </c>
      <c r="M38" s="7">
        <v>32</v>
      </c>
      <c r="N38" s="7">
        <v>31</v>
      </c>
      <c r="O38" s="7">
        <v>31</v>
      </c>
      <c r="P38" s="7">
        <v>36</v>
      </c>
    </row>
    <row r="39" spans="2:16" s="8" customFormat="1" ht="15" customHeight="1" x14ac:dyDescent="0.25">
      <c r="B39" s="32"/>
      <c r="C39" s="6" t="s">
        <v>26</v>
      </c>
      <c r="D39" s="23"/>
      <c r="E39" s="23"/>
      <c r="F39" s="23"/>
      <c r="G39" s="23"/>
      <c r="H39" s="23"/>
      <c r="I39" s="22">
        <v>26</v>
      </c>
      <c r="J39" s="22">
        <v>24</v>
      </c>
      <c r="K39" s="22">
        <v>20</v>
      </c>
      <c r="L39" s="7">
        <v>19</v>
      </c>
      <c r="M39" s="7">
        <v>20</v>
      </c>
      <c r="N39" s="7">
        <v>18</v>
      </c>
      <c r="O39" s="7">
        <v>19</v>
      </c>
      <c r="P39" s="7">
        <v>21</v>
      </c>
    </row>
    <row r="40" spans="2:16" s="8" customFormat="1" ht="15" customHeight="1" x14ac:dyDescent="0.25">
      <c r="B40" s="32"/>
      <c r="C40" s="6" t="s">
        <v>22</v>
      </c>
      <c r="D40" s="23"/>
      <c r="E40" s="23"/>
      <c r="F40" s="23"/>
      <c r="G40" s="23"/>
      <c r="H40" s="23"/>
      <c r="I40" s="22">
        <v>12</v>
      </c>
      <c r="J40" s="22">
        <v>9</v>
      </c>
      <c r="K40" s="22">
        <v>8</v>
      </c>
      <c r="L40" s="7">
        <v>7</v>
      </c>
      <c r="M40" s="7">
        <v>10</v>
      </c>
      <c r="N40" s="7">
        <v>12</v>
      </c>
      <c r="O40" s="7">
        <v>6</v>
      </c>
      <c r="P40" s="7">
        <v>7</v>
      </c>
    </row>
    <row r="41" spans="2:16" ht="15" customHeight="1" x14ac:dyDescent="0.25">
      <c r="B41" s="32"/>
      <c r="C41" s="6" t="s">
        <v>28</v>
      </c>
      <c r="D41" s="10">
        <v>53</v>
      </c>
      <c r="E41" s="10">
        <v>62</v>
      </c>
      <c r="F41" s="10">
        <v>49</v>
      </c>
      <c r="G41" s="10">
        <v>57</v>
      </c>
      <c r="H41" s="10">
        <v>70</v>
      </c>
      <c r="I41" s="22">
        <v>48</v>
      </c>
      <c r="J41" s="22">
        <v>49</v>
      </c>
      <c r="K41" s="22">
        <v>49</v>
      </c>
      <c r="L41" s="7">
        <v>60</v>
      </c>
      <c r="M41" s="7">
        <v>60</v>
      </c>
      <c r="N41" s="7">
        <v>56</v>
      </c>
      <c r="O41" s="7">
        <v>62</v>
      </c>
      <c r="P41" s="7">
        <v>58</v>
      </c>
    </row>
    <row r="42" spans="2:16" s="8" customFormat="1" ht="15" customHeight="1" x14ac:dyDescent="0.25">
      <c r="B42" s="33"/>
      <c r="C42" s="1" t="s">
        <v>23</v>
      </c>
      <c r="D42" s="12">
        <f>SUM(D24:D41)</f>
        <v>1024</v>
      </c>
      <c r="E42" s="12">
        <f t="shared" ref="E42:P42" si="23">SUM(E24:E41)</f>
        <v>1093</v>
      </c>
      <c r="F42" s="12">
        <f t="shared" si="23"/>
        <v>1016</v>
      </c>
      <c r="G42" s="12">
        <f t="shared" si="23"/>
        <v>1126</v>
      </c>
      <c r="H42" s="12">
        <f t="shared" si="23"/>
        <v>1218</v>
      </c>
      <c r="I42" s="12">
        <f t="shared" si="23"/>
        <v>1242</v>
      </c>
      <c r="J42" s="12">
        <f t="shared" si="23"/>
        <v>1230</v>
      </c>
      <c r="K42" s="12">
        <f t="shared" si="23"/>
        <v>1220</v>
      </c>
      <c r="L42" s="12">
        <f t="shared" si="23"/>
        <v>1316</v>
      </c>
      <c r="M42" s="12">
        <f t="shared" si="23"/>
        <v>1327</v>
      </c>
      <c r="N42" s="12">
        <f t="shared" si="23"/>
        <v>1334</v>
      </c>
      <c r="O42" s="12">
        <f t="shared" si="23"/>
        <v>1300</v>
      </c>
      <c r="P42" s="12">
        <f t="shared" si="23"/>
        <v>1407</v>
      </c>
    </row>
    <row r="43" spans="2:16" s="8" customFormat="1" ht="15" customHeight="1" x14ac:dyDescent="0.25">
      <c r="B43" s="31" t="s">
        <v>1</v>
      </c>
      <c r="C43" s="6" t="s">
        <v>8</v>
      </c>
      <c r="D43" s="10">
        <v>39</v>
      </c>
      <c r="E43" s="10">
        <v>48</v>
      </c>
      <c r="F43" s="10">
        <v>59</v>
      </c>
      <c r="G43" s="10">
        <v>49</v>
      </c>
      <c r="H43" s="10">
        <v>56</v>
      </c>
      <c r="I43" s="10">
        <v>71</v>
      </c>
      <c r="J43" s="10">
        <v>51</v>
      </c>
      <c r="K43" s="10">
        <v>60</v>
      </c>
      <c r="L43" s="7">
        <v>59</v>
      </c>
      <c r="M43" s="7">
        <v>67</v>
      </c>
      <c r="N43" s="7">
        <v>44</v>
      </c>
      <c r="O43" s="7">
        <v>72</v>
      </c>
      <c r="P43" s="7">
        <v>97</v>
      </c>
    </row>
    <row r="44" spans="2:16" s="8" customFormat="1" ht="15" customHeight="1" x14ac:dyDescent="0.25">
      <c r="B44" s="32"/>
      <c r="C44" s="6" t="s">
        <v>27</v>
      </c>
      <c r="D44" s="10">
        <v>49</v>
      </c>
      <c r="E44" s="10">
        <v>50</v>
      </c>
      <c r="F44" s="10">
        <v>56</v>
      </c>
      <c r="G44" s="10">
        <v>52</v>
      </c>
      <c r="H44" s="10">
        <v>48</v>
      </c>
      <c r="I44" s="10">
        <v>51</v>
      </c>
      <c r="J44" s="10">
        <v>43</v>
      </c>
      <c r="K44" s="10">
        <v>64</v>
      </c>
      <c r="L44" s="7">
        <v>50</v>
      </c>
      <c r="M44" s="7">
        <v>52</v>
      </c>
      <c r="N44" s="7">
        <v>38</v>
      </c>
      <c r="O44" s="7">
        <v>45</v>
      </c>
      <c r="P44" s="7">
        <v>50</v>
      </c>
    </row>
    <row r="45" spans="2:16" ht="15" customHeight="1" x14ac:dyDescent="0.25">
      <c r="B45" s="32"/>
      <c r="C45" s="6" t="s">
        <v>9</v>
      </c>
      <c r="D45" s="10">
        <v>4</v>
      </c>
      <c r="E45" s="10">
        <v>5</v>
      </c>
      <c r="F45" s="10">
        <v>4</v>
      </c>
      <c r="G45" s="10">
        <v>5</v>
      </c>
      <c r="H45" s="10">
        <v>7</v>
      </c>
      <c r="I45" s="10">
        <v>4</v>
      </c>
      <c r="J45" s="10">
        <v>6</v>
      </c>
      <c r="K45" s="10">
        <v>6</v>
      </c>
      <c r="L45" s="7">
        <v>5</v>
      </c>
      <c r="M45" s="7">
        <v>5</v>
      </c>
      <c r="N45" s="7">
        <v>5</v>
      </c>
      <c r="O45" s="7">
        <v>7</v>
      </c>
      <c r="P45" s="7">
        <v>6</v>
      </c>
    </row>
    <row r="46" spans="2:16" ht="15" customHeight="1" x14ac:dyDescent="0.25">
      <c r="B46" s="32"/>
      <c r="C46" s="6" t="s">
        <v>10</v>
      </c>
      <c r="D46" s="10">
        <v>9</v>
      </c>
      <c r="E46" s="10">
        <v>9</v>
      </c>
      <c r="F46" s="10">
        <v>7</v>
      </c>
      <c r="G46" s="10">
        <v>8</v>
      </c>
      <c r="H46" s="10">
        <v>9</v>
      </c>
      <c r="I46" s="10">
        <v>12</v>
      </c>
      <c r="J46" s="10">
        <v>7</v>
      </c>
      <c r="K46" s="10">
        <v>9</v>
      </c>
      <c r="L46" s="7">
        <v>12</v>
      </c>
      <c r="M46" s="7">
        <v>8</v>
      </c>
      <c r="N46" s="7">
        <v>4</v>
      </c>
      <c r="O46" s="7">
        <v>11</v>
      </c>
      <c r="P46" s="7">
        <v>6</v>
      </c>
    </row>
    <row r="47" spans="2:16" ht="15" customHeight="1" x14ac:dyDescent="0.25">
      <c r="B47" s="32"/>
      <c r="C47" s="6" t="s">
        <v>11</v>
      </c>
      <c r="D47" s="10">
        <v>5</v>
      </c>
      <c r="E47" s="10">
        <v>5</v>
      </c>
      <c r="F47" s="10">
        <v>6</v>
      </c>
      <c r="G47" s="10">
        <v>3</v>
      </c>
      <c r="H47" s="10">
        <v>4</v>
      </c>
      <c r="I47" s="10">
        <v>3</v>
      </c>
      <c r="J47" s="10">
        <v>5</v>
      </c>
      <c r="K47" s="10">
        <v>4</v>
      </c>
      <c r="L47" s="7">
        <v>5</v>
      </c>
      <c r="M47" s="7">
        <v>5</v>
      </c>
      <c r="N47" s="7">
        <v>4</v>
      </c>
      <c r="O47" s="7">
        <v>4</v>
      </c>
      <c r="P47" s="7">
        <v>7</v>
      </c>
    </row>
    <row r="48" spans="2:16" ht="15" customHeight="1" x14ac:dyDescent="0.25">
      <c r="B48" s="32"/>
      <c r="C48" s="6" t="s">
        <v>24</v>
      </c>
      <c r="D48" s="10">
        <v>15</v>
      </c>
      <c r="E48" s="10">
        <v>15</v>
      </c>
      <c r="F48" s="10">
        <v>15</v>
      </c>
      <c r="G48" s="10">
        <v>21</v>
      </c>
      <c r="H48" s="10">
        <v>21</v>
      </c>
      <c r="I48" s="10">
        <v>18</v>
      </c>
      <c r="J48" s="10">
        <v>30</v>
      </c>
      <c r="K48" s="10">
        <v>25</v>
      </c>
      <c r="L48" s="7">
        <v>23</v>
      </c>
      <c r="M48" s="7">
        <v>19</v>
      </c>
      <c r="N48" s="7">
        <v>15</v>
      </c>
      <c r="O48" s="7">
        <v>22</v>
      </c>
      <c r="P48" s="7">
        <v>20</v>
      </c>
    </row>
    <row r="49" spans="2:16" s="8" customFormat="1" ht="15" customHeight="1" x14ac:dyDescent="0.25">
      <c r="B49" s="32"/>
      <c r="C49" s="6" t="s">
        <v>13</v>
      </c>
      <c r="D49" s="13"/>
      <c r="E49" s="13"/>
      <c r="F49" s="13"/>
      <c r="G49" s="13"/>
      <c r="H49" s="13">
        <v>1</v>
      </c>
      <c r="I49" s="13">
        <v>1</v>
      </c>
      <c r="J49" s="13">
        <v>1</v>
      </c>
      <c r="K49" s="13"/>
      <c r="L49" s="7"/>
      <c r="M49" s="7"/>
      <c r="N49" s="7">
        <v>1</v>
      </c>
      <c r="O49" s="7">
        <v>1</v>
      </c>
      <c r="P49" s="7">
        <v>1</v>
      </c>
    </row>
    <row r="50" spans="2:16" s="8" customFormat="1" ht="15" customHeight="1" x14ac:dyDescent="0.25">
      <c r="B50" s="32"/>
      <c r="C50" s="6" t="s">
        <v>14</v>
      </c>
      <c r="D50" s="13">
        <v>18</v>
      </c>
      <c r="E50" s="13">
        <v>25</v>
      </c>
      <c r="F50" s="13">
        <v>24</v>
      </c>
      <c r="G50" s="13">
        <v>22</v>
      </c>
      <c r="H50" s="13">
        <v>23</v>
      </c>
      <c r="I50" s="13">
        <v>17</v>
      </c>
      <c r="J50" s="13">
        <v>19</v>
      </c>
      <c r="K50" s="13">
        <v>19</v>
      </c>
      <c r="L50" s="7">
        <v>20</v>
      </c>
      <c r="M50" s="7">
        <v>18</v>
      </c>
      <c r="N50" s="7">
        <v>22</v>
      </c>
      <c r="O50" s="7">
        <v>22</v>
      </c>
      <c r="P50" s="7">
        <v>16</v>
      </c>
    </row>
    <row r="51" spans="2:16" ht="15" customHeight="1" x14ac:dyDescent="0.25">
      <c r="B51" s="32"/>
      <c r="C51" s="6" t="s">
        <v>15</v>
      </c>
      <c r="D51" s="13">
        <v>3</v>
      </c>
      <c r="E51" s="13">
        <v>3</v>
      </c>
      <c r="F51" s="13">
        <v>4</v>
      </c>
      <c r="G51" s="13">
        <v>1</v>
      </c>
      <c r="H51" s="13">
        <v>4</v>
      </c>
      <c r="I51" s="13">
        <v>2</v>
      </c>
      <c r="J51" s="13">
        <v>4</v>
      </c>
      <c r="K51" s="13">
        <v>3</v>
      </c>
      <c r="L51" s="7">
        <v>5</v>
      </c>
      <c r="M51" s="7">
        <v>3</v>
      </c>
      <c r="N51" s="7">
        <v>4</v>
      </c>
      <c r="O51" s="7">
        <v>2</v>
      </c>
      <c r="P51" s="7">
        <v>1</v>
      </c>
    </row>
    <row r="52" spans="2:16" ht="15" customHeight="1" x14ac:dyDescent="0.25">
      <c r="B52" s="32"/>
      <c r="C52" s="6" t="s">
        <v>16</v>
      </c>
      <c r="D52" s="13">
        <v>16</v>
      </c>
      <c r="E52" s="13">
        <v>21</v>
      </c>
      <c r="F52" s="13">
        <v>14</v>
      </c>
      <c r="G52" s="13">
        <v>21</v>
      </c>
      <c r="H52" s="13">
        <v>24</v>
      </c>
      <c r="I52" s="13">
        <v>23</v>
      </c>
      <c r="J52" s="13">
        <v>21</v>
      </c>
      <c r="K52" s="13">
        <v>21</v>
      </c>
      <c r="L52" s="7">
        <v>26</v>
      </c>
      <c r="M52" s="7">
        <v>31</v>
      </c>
      <c r="N52" s="7">
        <v>21</v>
      </c>
      <c r="O52" s="7">
        <v>35</v>
      </c>
      <c r="P52" s="7">
        <v>31</v>
      </c>
    </row>
    <row r="53" spans="2:16" ht="15" customHeight="1" x14ac:dyDescent="0.25">
      <c r="B53" s="32"/>
      <c r="C53" s="6" t="s">
        <v>17</v>
      </c>
      <c r="D53" s="13">
        <v>7</v>
      </c>
      <c r="E53" s="13">
        <v>9</v>
      </c>
      <c r="F53" s="13">
        <v>12</v>
      </c>
      <c r="G53" s="13">
        <v>9</v>
      </c>
      <c r="H53" s="13">
        <v>8</v>
      </c>
      <c r="I53" s="13">
        <v>12</v>
      </c>
      <c r="J53" s="13">
        <v>6</v>
      </c>
      <c r="K53" s="13">
        <v>10</v>
      </c>
      <c r="L53" s="7">
        <v>14</v>
      </c>
      <c r="M53" s="7">
        <v>16</v>
      </c>
      <c r="N53" s="7">
        <v>10</v>
      </c>
      <c r="O53" s="7">
        <v>11</v>
      </c>
      <c r="P53" s="7">
        <v>16</v>
      </c>
    </row>
    <row r="54" spans="2:16" ht="15" customHeight="1" x14ac:dyDescent="0.25">
      <c r="B54" s="32"/>
      <c r="C54" s="6" t="s">
        <v>18</v>
      </c>
      <c r="D54" s="13">
        <v>1</v>
      </c>
      <c r="E54" s="13">
        <v>2</v>
      </c>
      <c r="F54" s="13">
        <v>2</v>
      </c>
      <c r="G54" s="13">
        <v>6</v>
      </c>
      <c r="H54" s="13">
        <v>3</v>
      </c>
      <c r="I54" s="13">
        <v>5</v>
      </c>
      <c r="J54" s="13">
        <v>4</v>
      </c>
      <c r="K54" s="13">
        <v>3</v>
      </c>
      <c r="L54" s="7">
        <v>5</v>
      </c>
      <c r="M54" s="7">
        <v>1</v>
      </c>
      <c r="N54" s="7">
        <v>3</v>
      </c>
      <c r="O54" s="7">
        <v>4</v>
      </c>
      <c r="P54" s="7">
        <v>2</v>
      </c>
    </row>
    <row r="55" spans="2:16" ht="15" customHeight="1" x14ac:dyDescent="0.25">
      <c r="B55" s="32"/>
      <c r="C55" s="6" t="s">
        <v>19</v>
      </c>
      <c r="D55" s="13">
        <v>20</v>
      </c>
      <c r="E55" s="13">
        <v>24</v>
      </c>
      <c r="F55" s="13">
        <v>27</v>
      </c>
      <c r="G55" s="13">
        <v>27</v>
      </c>
      <c r="H55" s="13">
        <v>44</v>
      </c>
      <c r="I55" s="13">
        <v>29</v>
      </c>
      <c r="J55" s="13">
        <v>29</v>
      </c>
      <c r="K55" s="13">
        <v>32</v>
      </c>
      <c r="L55" s="7">
        <v>27</v>
      </c>
      <c r="M55" s="7">
        <v>24</v>
      </c>
      <c r="N55" s="7">
        <v>21</v>
      </c>
      <c r="O55" s="7">
        <v>26</v>
      </c>
      <c r="P55" s="7">
        <v>36</v>
      </c>
    </row>
    <row r="56" spans="2:16" s="8" customFormat="1" ht="15" customHeight="1" x14ac:dyDescent="0.25">
      <c r="B56" s="32"/>
      <c r="C56" s="11" t="s">
        <v>20</v>
      </c>
      <c r="D56" s="13">
        <v>10</v>
      </c>
      <c r="E56" s="13">
        <v>9</v>
      </c>
      <c r="F56" s="13">
        <v>8</v>
      </c>
      <c r="G56" s="13">
        <v>6</v>
      </c>
      <c r="H56" s="13">
        <v>11</v>
      </c>
      <c r="I56" s="13">
        <v>3</v>
      </c>
      <c r="J56" s="13">
        <v>5</v>
      </c>
      <c r="K56" s="13">
        <v>5</v>
      </c>
      <c r="L56" s="7">
        <v>2</v>
      </c>
      <c r="M56" s="7">
        <v>2</v>
      </c>
      <c r="N56" s="7">
        <v>3</v>
      </c>
      <c r="O56" s="7">
        <v>4</v>
      </c>
      <c r="P56" s="7">
        <v>9</v>
      </c>
    </row>
    <row r="57" spans="2:16" s="8" customFormat="1" ht="15" customHeight="1" x14ac:dyDescent="0.25">
      <c r="B57" s="32"/>
      <c r="C57" s="6" t="s">
        <v>21</v>
      </c>
      <c r="D57" s="13">
        <v>7</v>
      </c>
      <c r="E57" s="13">
        <v>11</v>
      </c>
      <c r="F57" s="13">
        <v>8</v>
      </c>
      <c r="G57" s="13">
        <v>12</v>
      </c>
      <c r="H57" s="13">
        <v>10</v>
      </c>
      <c r="I57" s="13">
        <v>5</v>
      </c>
      <c r="J57" s="13">
        <v>4</v>
      </c>
      <c r="K57" s="13">
        <v>6</v>
      </c>
      <c r="L57" s="7">
        <v>7</v>
      </c>
      <c r="M57" s="7">
        <v>11</v>
      </c>
      <c r="N57" s="7">
        <v>13</v>
      </c>
      <c r="O57" s="7">
        <v>13</v>
      </c>
      <c r="P57" s="7">
        <v>13</v>
      </c>
    </row>
    <row r="58" spans="2:16" s="8" customFormat="1" ht="15" customHeight="1" x14ac:dyDescent="0.25">
      <c r="B58" s="32"/>
      <c r="C58" s="6" t="s">
        <v>26</v>
      </c>
      <c r="D58" s="13">
        <v>10</v>
      </c>
      <c r="E58" s="13">
        <v>4</v>
      </c>
      <c r="F58" s="13">
        <v>10</v>
      </c>
      <c r="G58" s="13">
        <v>11</v>
      </c>
      <c r="H58" s="13">
        <v>8</v>
      </c>
      <c r="I58" s="13">
        <v>5</v>
      </c>
      <c r="J58" s="13">
        <v>6</v>
      </c>
      <c r="K58" s="13">
        <v>6</v>
      </c>
      <c r="L58" s="7">
        <v>7</v>
      </c>
      <c r="M58" s="7">
        <v>5</v>
      </c>
      <c r="N58" s="7">
        <v>4</v>
      </c>
      <c r="O58" s="7">
        <v>3</v>
      </c>
      <c r="P58" s="7">
        <v>3</v>
      </c>
    </row>
    <row r="59" spans="2:16" ht="15" customHeight="1" x14ac:dyDescent="0.25">
      <c r="B59" s="32"/>
      <c r="C59" s="6" t="s">
        <v>22</v>
      </c>
      <c r="D59" s="13">
        <v>3</v>
      </c>
      <c r="E59" s="13">
        <v>3</v>
      </c>
      <c r="F59" s="13">
        <v>5</v>
      </c>
      <c r="G59" s="13">
        <v>3</v>
      </c>
      <c r="H59" s="13">
        <v>10</v>
      </c>
      <c r="I59" s="13">
        <v>3</v>
      </c>
      <c r="J59" s="13">
        <v>2</v>
      </c>
      <c r="K59" s="13">
        <v>6</v>
      </c>
      <c r="L59" s="7">
        <v>8</v>
      </c>
      <c r="M59" s="7">
        <v>8</v>
      </c>
      <c r="N59" s="7">
        <v>3</v>
      </c>
      <c r="O59" s="7">
        <v>4</v>
      </c>
      <c r="P59" s="7">
        <v>6</v>
      </c>
    </row>
    <row r="60" spans="2:16" ht="15" customHeight="1" x14ac:dyDescent="0.25">
      <c r="B60" s="32"/>
      <c r="C60" s="6" t="s">
        <v>28</v>
      </c>
      <c r="D60" s="13">
        <v>2</v>
      </c>
      <c r="E60" s="13">
        <v>6</v>
      </c>
      <c r="F60" s="13">
        <v>6</v>
      </c>
      <c r="G60" s="13">
        <v>6</v>
      </c>
      <c r="H60" s="13">
        <v>8</v>
      </c>
      <c r="I60" s="13">
        <v>15</v>
      </c>
      <c r="J60" s="13">
        <v>16</v>
      </c>
      <c r="K60" s="13">
        <v>13</v>
      </c>
      <c r="L60" s="7">
        <v>16</v>
      </c>
      <c r="M60" s="7">
        <v>16</v>
      </c>
      <c r="N60" s="7">
        <v>16</v>
      </c>
      <c r="O60" s="7">
        <v>14</v>
      </c>
      <c r="P60" s="7">
        <v>16</v>
      </c>
    </row>
    <row r="61" spans="2:16" s="8" customFormat="1" ht="15" customHeight="1" x14ac:dyDescent="0.25">
      <c r="B61" s="33"/>
      <c r="C61" s="1" t="s">
        <v>23</v>
      </c>
      <c r="D61" s="14">
        <f t="shared" ref="D61:P61" si="24">SUM(D43:D60)</f>
        <v>218</v>
      </c>
      <c r="E61" s="14">
        <f t="shared" si="24"/>
        <v>249</v>
      </c>
      <c r="F61" s="14">
        <f t="shared" si="24"/>
        <v>267</v>
      </c>
      <c r="G61" s="14">
        <f t="shared" si="24"/>
        <v>262</v>
      </c>
      <c r="H61" s="14">
        <f t="shared" si="24"/>
        <v>299</v>
      </c>
      <c r="I61" s="14">
        <f t="shared" si="24"/>
        <v>279</v>
      </c>
      <c r="J61" s="14">
        <f t="shared" si="24"/>
        <v>259</v>
      </c>
      <c r="K61" s="14">
        <f t="shared" si="24"/>
        <v>292</v>
      </c>
      <c r="L61" s="14">
        <f t="shared" si="24"/>
        <v>291</v>
      </c>
      <c r="M61" s="14">
        <f t="shared" si="24"/>
        <v>291</v>
      </c>
      <c r="N61" s="14">
        <f t="shared" si="24"/>
        <v>231</v>
      </c>
      <c r="O61" s="14">
        <f t="shared" si="24"/>
        <v>300</v>
      </c>
      <c r="P61" s="14">
        <f t="shared" si="24"/>
        <v>336</v>
      </c>
    </row>
    <row r="62" spans="2:16" ht="15" customHeight="1" x14ac:dyDescent="0.25">
      <c r="B62" s="31" t="s">
        <v>3</v>
      </c>
      <c r="C62" s="6" t="s">
        <v>8</v>
      </c>
      <c r="D62" s="13">
        <v>848</v>
      </c>
      <c r="E62" s="13">
        <v>917</v>
      </c>
      <c r="F62" s="13">
        <v>914</v>
      </c>
      <c r="G62" s="13">
        <v>925</v>
      </c>
      <c r="H62" s="13">
        <v>1046</v>
      </c>
      <c r="I62" s="13">
        <v>1102</v>
      </c>
      <c r="J62" s="13">
        <v>1139</v>
      </c>
      <c r="K62" s="13">
        <v>1210</v>
      </c>
      <c r="L62" s="7">
        <v>1262</v>
      </c>
      <c r="M62" s="7">
        <v>1295</v>
      </c>
      <c r="N62" s="7">
        <v>965</v>
      </c>
      <c r="O62" s="7">
        <v>1424</v>
      </c>
      <c r="P62" s="7">
        <v>1512</v>
      </c>
    </row>
    <row r="63" spans="2:16" ht="15" customHeight="1" x14ac:dyDescent="0.25">
      <c r="B63" s="32"/>
      <c r="C63" s="6" t="s">
        <v>27</v>
      </c>
      <c r="D63" s="13">
        <v>1208</v>
      </c>
      <c r="E63" s="13">
        <v>1431</v>
      </c>
      <c r="F63" s="13">
        <v>1335</v>
      </c>
      <c r="G63" s="13">
        <v>1386</v>
      </c>
      <c r="H63" s="13">
        <v>1584</v>
      </c>
      <c r="I63" s="13">
        <v>1713</v>
      </c>
      <c r="J63" s="13">
        <v>1565</v>
      </c>
      <c r="K63" s="13">
        <v>1444</v>
      </c>
      <c r="L63" s="7">
        <v>1331</v>
      </c>
      <c r="M63" s="7">
        <v>1328</v>
      </c>
      <c r="N63" s="7">
        <v>1115</v>
      </c>
      <c r="O63" s="7">
        <v>1299</v>
      </c>
      <c r="P63" s="7">
        <v>1396</v>
      </c>
    </row>
    <row r="64" spans="2:16" ht="15" customHeight="1" x14ac:dyDescent="0.25">
      <c r="B64" s="32"/>
      <c r="C64" s="6" t="s">
        <v>9</v>
      </c>
      <c r="D64" s="13">
        <v>74</v>
      </c>
      <c r="E64" s="13">
        <v>82</v>
      </c>
      <c r="F64" s="13">
        <v>78</v>
      </c>
      <c r="G64" s="13">
        <v>84</v>
      </c>
      <c r="H64" s="13">
        <v>95</v>
      </c>
      <c r="I64" s="13">
        <v>282</v>
      </c>
      <c r="J64" s="13">
        <v>297</v>
      </c>
      <c r="K64" s="13">
        <v>288</v>
      </c>
      <c r="L64" s="7">
        <v>301</v>
      </c>
      <c r="M64" s="7">
        <v>281</v>
      </c>
      <c r="N64" s="7">
        <v>237</v>
      </c>
      <c r="O64" s="7">
        <v>253</v>
      </c>
      <c r="P64" s="7">
        <v>234</v>
      </c>
    </row>
    <row r="65" spans="2:16" ht="15" customHeight="1" x14ac:dyDescent="0.25">
      <c r="B65" s="32"/>
      <c r="C65" s="6" t="s">
        <v>10</v>
      </c>
      <c r="D65" s="13">
        <v>299</v>
      </c>
      <c r="E65" s="13">
        <v>338</v>
      </c>
      <c r="F65" s="13">
        <v>329</v>
      </c>
      <c r="G65" s="13">
        <v>353</v>
      </c>
      <c r="H65" s="13">
        <v>373</v>
      </c>
      <c r="I65" s="13">
        <v>337</v>
      </c>
      <c r="J65" s="13">
        <v>334</v>
      </c>
      <c r="K65" s="13">
        <v>297</v>
      </c>
      <c r="L65" s="7">
        <v>302</v>
      </c>
      <c r="M65" s="7">
        <v>309</v>
      </c>
      <c r="N65" s="7">
        <v>230</v>
      </c>
      <c r="O65" s="7">
        <v>308</v>
      </c>
      <c r="P65" s="7">
        <v>315</v>
      </c>
    </row>
    <row r="66" spans="2:16" ht="15" customHeight="1" x14ac:dyDescent="0.25">
      <c r="B66" s="32"/>
      <c r="C66" s="6" t="s">
        <v>11</v>
      </c>
      <c r="D66" s="13">
        <v>75</v>
      </c>
      <c r="E66" s="13">
        <v>83</v>
      </c>
      <c r="F66" s="13">
        <v>82</v>
      </c>
      <c r="G66" s="13">
        <v>90</v>
      </c>
      <c r="H66" s="13">
        <v>97</v>
      </c>
      <c r="I66" s="13">
        <v>123</v>
      </c>
      <c r="J66" s="13">
        <v>130</v>
      </c>
      <c r="K66" s="13">
        <v>134</v>
      </c>
      <c r="L66" s="7">
        <v>134</v>
      </c>
      <c r="M66" s="7">
        <v>142</v>
      </c>
      <c r="N66" s="7">
        <v>131</v>
      </c>
      <c r="O66" s="7">
        <v>116</v>
      </c>
      <c r="P66" s="7">
        <v>124</v>
      </c>
    </row>
    <row r="67" spans="2:16" ht="15" customHeight="1" x14ac:dyDescent="0.25">
      <c r="B67" s="32"/>
      <c r="C67" s="6" t="s">
        <v>12</v>
      </c>
      <c r="D67" s="13">
        <v>488</v>
      </c>
      <c r="E67" s="13">
        <v>568</v>
      </c>
      <c r="F67" s="13">
        <v>573</v>
      </c>
      <c r="G67" s="13">
        <v>635</v>
      </c>
      <c r="H67" s="13">
        <v>673</v>
      </c>
      <c r="I67" s="13">
        <v>622</v>
      </c>
      <c r="J67" s="13">
        <v>645</v>
      </c>
      <c r="K67" s="13">
        <v>629</v>
      </c>
      <c r="L67" s="7">
        <v>622</v>
      </c>
      <c r="M67" s="7">
        <v>608</v>
      </c>
      <c r="N67" s="7">
        <v>506</v>
      </c>
      <c r="O67" s="7">
        <v>573</v>
      </c>
      <c r="P67" s="7">
        <v>518</v>
      </c>
    </row>
    <row r="68" spans="2:16" ht="15" customHeight="1" x14ac:dyDescent="0.25">
      <c r="B68" s="32"/>
      <c r="C68" s="6" t="s">
        <v>13</v>
      </c>
      <c r="D68" s="13">
        <v>7</v>
      </c>
      <c r="E68" s="13">
        <v>3</v>
      </c>
      <c r="F68" s="13">
        <v>4</v>
      </c>
      <c r="G68" s="13">
        <v>5</v>
      </c>
      <c r="H68" s="13">
        <v>5</v>
      </c>
      <c r="I68" s="13">
        <v>5</v>
      </c>
      <c r="J68" s="13">
        <v>7</v>
      </c>
      <c r="K68" s="13">
        <v>6</v>
      </c>
      <c r="L68" s="7">
        <v>6</v>
      </c>
      <c r="M68" s="7">
        <v>6</v>
      </c>
      <c r="N68" s="7">
        <v>7</v>
      </c>
      <c r="O68" s="7">
        <v>7</v>
      </c>
      <c r="P68" s="7">
        <v>5</v>
      </c>
    </row>
    <row r="69" spans="2:16" ht="15" customHeight="1" x14ac:dyDescent="0.25">
      <c r="B69" s="32"/>
      <c r="C69" s="6" t="s">
        <v>14</v>
      </c>
      <c r="D69" s="13">
        <v>232</v>
      </c>
      <c r="E69" s="13">
        <v>243</v>
      </c>
      <c r="F69" s="13">
        <v>235</v>
      </c>
      <c r="G69" s="13">
        <v>256</v>
      </c>
      <c r="H69" s="13">
        <v>265</v>
      </c>
      <c r="I69" s="13">
        <v>269</v>
      </c>
      <c r="J69" s="13">
        <v>275</v>
      </c>
      <c r="K69" s="13">
        <v>280</v>
      </c>
      <c r="L69" s="7">
        <v>298</v>
      </c>
      <c r="M69" s="7">
        <v>305</v>
      </c>
      <c r="N69" s="7">
        <v>297</v>
      </c>
      <c r="O69" s="7">
        <v>329</v>
      </c>
      <c r="P69" s="7">
        <v>364</v>
      </c>
    </row>
    <row r="70" spans="2:16" ht="15" customHeight="1" x14ac:dyDescent="0.25">
      <c r="B70" s="32"/>
      <c r="C70" s="6" t="s">
        <v>15</v>
      </c>
      <c r="D70" s="13">
        <v>44</v>
      </c>
      <c r="E70" s="13">
        <v>49</v>
      </c>
      <c r="F70" s="13">
        <v>46</v>
      </c>
      <c r="G70" s="13">
        <v>48</v>
      </c>
      <c r="H70" s="13">
        <v>61</v>
      </c>
      <c r="I70" s="13">
        <v>60</v>
      </c>
      <c r="J70" s="13">
        <v>52</v>
      </c>
      <c r="K70" s="13">
        <v>50</v>
      </c>
      <c r="L70" s="7">
        <v>48</v>
      </c>
      <c r="M70" s="7">
        <v>50</v>
      </c>
      <c r="N70" s="7">
        <v>49</v>
      </c>
      <c r="O70" s="7">
        <v>48</v>
      </c>
      <c r="P70" s="7">
        <v>50</v>
      </c>
    </row>
    <row r="71" spans="2:16" ht="15" customHeight="1" x14ac:dyDescent="0.25">
      <c r="B71" s="32"/>
      <c r="C71" s="6" t="s">
        <v>16</v>
      </c>
      <c r="D71" s="13">
        <v>60</v>
      </c>
      <c r="E71" s="13">
        <v>64</v>
      </c>
      <c r="F71" s="13">
        <v>65</v>
      </c>
      <c r="G71" s="13">
        <v>72</v>
      </c>
      <c r="H71" s="13">
        <v>65</v>
      </c>
      <c r="I71" s="13">
        <v>376</v>
      </c>
      <c r="J71" s="13">
        <v>361</v>
      </c>
      <c r="K71" s="13">
        <v>378</v>
      </c>
      <c r="L71" s="7">
        <v>394</v>
      </c>
      <c r="M71" s="7">
        <v>407</v>
      </c>
      <c r="N71" s="7">
        <v>393</v>
      </c>
      <c r="O71" s="7">
        <v>440</v>
      </c>
      <c r="P71" s="7">
        <v>470</v>
      </c>
    </row>
    <row r="72" spans="2:16" ht="15" customHeight="1" x14ac:dyDescent="0.25">
      <c r="B72" s="32"/>
      <c r="C72" s="6" t="s">
        <v>17</v>
      </c>
      <c r="D72" s="13">
        <v>321</v>
      </c>
      <c r="E72" s="13">
        <v>370</v>
      </c>
      <c r="F72" s="13">
        <v>391</v>
      </c>
      <c r="G72" s="13">
        <v>410</v>
      </c>
      <c r="H72" s="13">
        <v>432</v>
      </c>
      <c r="I72" s="13">
        <v>200</v>
      </c>
      <c r="J72" s="13">
        <v>195</v>
      </c>
      <c r="K72" s="13">
        <v>198</v>
      </c>
      <c r="L72" s="7">
        <v>225</v>
      </c>
      <c r="M72" s="7">
        <v>232</v>
      </c>
      <c r="N72" s="7">
        <v>184</v>
      </c>
      <c r="O72" s="7">
        <v>235</v>
      </c>
      <c r="P72" s="7">
        <v>271</v>
      </c>
    </row>
    <row r="73" spans="2:16" ht="15" customHeight="1" x14ac:dyDescent="0.25">
      <c r="B73" s="32"/>
      <c r="C73" s="6" t="s">
        <v>18</v>
      </c>
      <c r="D73" s="13">
        <v>85</v>
      </c>
      <c r="E73" s="13">
        <v>84</v>
      </c>
      <c r="F73" s="13">
        <v>95</v>
      </c>
      <c r="G73" s="13">
        <v>99</v>
      </c>
      <c r="H73" s="13">
        <v>123</v>
      </c>
      <c r="I73" s="13">
        <v>112</v>
      </c>
      <c r="J73" s="13">
        <v>101</v>
      </c>
      <c r="K73" s="13">
        <v>100</v>
      </c>
      <c r="L73" s="7">
        <v>92</v>
      </c>
      <c r="M73" s="7">
        <v>90</v>
      </c>
      <c r="N73" s="7">
        <v>87</v>
      </c>
      <c r="O73" s="7">
        <v>101</v>
      </c>
      <c r="P73" s="7">
        <v>108</v>
      </c>
    </row>
    <row r="74" spans="2:16" ht="15" customHeight="1" x14ac:dyDescent="0.25">
      <c r="B74" s="32"/>
      <c r="C74" s="6" t="s">
        <v>19</v>
      </c>
      <c r="D74" s="13">
        <v>423</v>
      </c>
      <c r="E74" s="13">
        <v>510</v>
      </c>
      <c r="F74" s="13">
        <v>484</v>
      </c>
      <c r="G74" s="13">
        <v>570</v>
      </c>
      <c r="H74" s="13">
        <v>657</v>
      </c>
      <c r="I74" s="13">
        <v>1038</v>
      </c>
      <c r="J74" s="13">
        <v>1060</v>
      </c>
      <c r="K74" s="13">
        <v>1080</v>
      </c>
      <c r="L74" s="7">
        <v>1109</v>
      </c>
      <c r="M74" s="7">
        <v>1140</v>
      </c>
      <c r="N74" s="7">
        <v>1085</v>
      </c>
      <c r="O74" s="7">
        <v>1258</v>
      </c>
      <c r="P74" s="7">
        <v>1486</v>
      </c>
    </row>
    <row r="75" spans="2:16" ht="15" customHeight="1" x14ac:dyDescent="0.25">
      <c r="B75" s="32"/>
      <c r="C75" s="11" t="s">
        <v>20</v>
      </c>
      <c r="D75" s="13">
        <v>105</v>
      </c>
      <c r="E75" s="13">
        <v>124</v>
      </c>
      <c r="F75" s="13">
        <v>122</v>
      </c>
      <c r="G75" s="13">
        <v>126</v>
      </c>
      <c r="H75" s="13">
        <v>139</v>
      </c>
      <c r="I75" s="13">
        <v>106</v>
      </c>
      <c r="J75" s="13">
        <v>109</v>
      </c>
      <c r="K75" s="13">
        <v>113</v>
      </c>
      <c r="L75" s="7">
        <v>133</v>
      </c>
      <c r="M75" s="7">
        <v>148</v>
      </c>
      <c r="N75" s="7">
        <v>149</v>
      </c>
      <c r="O75" s="7">
        <v>150</v>
      </c>
      <c r="P75" s="7">
        <v>220</v>
      </c>
    </row>
    <row r="76" spans="2:16" ht="15" customHeight="1" x14ac:dyDescent="0.25">
      <c r="B76" s="32"/>
      <c r="C76" s="6" t="s">
        <v>21</v>
      </c>
      <c r="D76" s="13">
        <v>344</v>
      </c>
      <c r="E76" s="13">
        <v>393</v>
      </c>
      <c r="F76" s="13">
        <v>380</v>
      </c>
      <c r="G76" s="13">
        <v>437</v>
      </c>
      <c r="H76" s="13">
        <v>481</v>
      </c>
      <c r="I76" s="13">
        <v>271</v>
      </c>
      <c r="J76" s="13">
        <v>263</v>
      </c>
      <c r="K76" s="13">
        <v>229</v>
      </c>
      <c r="L76" s="7">
        <v>247</v>
      </c>
      <c r="M76" s="7">
        <v>256</v>
      </c>
      <c r="N76" s="7">
        <v>272</v>
      </c>
      <c r="O76" s="7">
        <v>297</v>
      </c>
      <c r="P76" s="7">
        <v>329</v>
      </c>
    </row>
    <row r="77" spans="2:16" ht="15" customHeight="1" x14ac:dyDescent="0.25">
      <c r="B77" s="32"/>
      <c r="C77" s="6" t="s">
        <v>26</v>
      </c>
      <c r="D77" s="13">
        <v>172</v>
      </c>
      <c r="E77" s="13">
        <v>188</v>
      </c>
      <c r="F77" s="13">
        <v>176</v>
      </c>
      <c r="G77" s="13">
        <v>192</v>
      </c>
      <c r="H77" s="13">
        <v>243</v>
      </c>
      <c r="I77" s="13">
        <v>186</v>
      </c>
      <c r="J77" s="13">
        <v>170</v>
      </c>
      <c r="K77" s="13">
        <v>169</v>
      </c>
      <c r="L77" s="7">
        <v>168</v>
      </c>
      <c r="M77" s="7">
        <v>184</v>
      </c>
      <c r="N77" s="7">
        <v>159</v>
      </c>
      <c r="O77" s="7">
        <v>177</v>
      </c>
      <c r="P77" s="7">
        <v>168</v>
      </c>
    </row>
    <row r="78" spans="2:16" ht="15" customHeight="1" x14ac:dyDescent="0.25">
      <c r="B78" s="32"/>
      <c r="C78" s="6" t="s">
        <v>22</v>
      </c>
      <c r="D78" s="13">
        <v>3</v>
      </c>
      <c r="E78" s="13">
        <v>2</v>
      </c>
      <c r="F78" s="13">
        <v>2</v>
      </c>
      <c r="G78" s="13">
        <v>3</v>
      </c>
      <c r="H78" s="13">
        <v>4</v>
      </c>
      <c r="I78" s="13">
        <v>313</v>
      </c>
      <c r="J78" s="13">
        <v>341</v>
      </c>
      <c r="K78" s="13">
        <v>317</v>
      </c>
      <c r="L78" s="7">
        <v>320</v>
      </c>
      <c r="M78" s="7">
        <v>295</v>
      </c>
      <c r="N78" s="7">
        <v>273</v>
      </c>
      <c r="O78" s="7">
        <v>315</v>
      </c>
      <c r="P78" s="7">
        <v>345</v>
      </c>
    </row>
    <row r="79" spans="2:16" ht="15" customHeight="1" x14ac:dyDescent="0.25">
      <c r="B79" s="32"/>
      <c r="C79" s="6" t="s">
        <v>28</v>
      </c>
      <c r="D79" s="15">
        <v>300</v>
      </c>
      <c r="E79" s="15">
        <v>356</v>
      </c>
      <c r="F79" s="15">
        <v>371</v>
      </c>
      <c r="G79" s="15">
        <v>416</v>
      </c>
      <c r="H79" s="15">
        <v>454</v>
      </c>
      <c r="I79" s="15">
        <v>543</v>
      </c>
      <c r="J79" s="15">
        <v>559</v>
      </c>
      <c r="K79" s="15">
        <v>492</v>
      </c>
      <c r="L79" s="7">
        <v>507</v>
      </c>
      <c r="M79" s="7">
        <v>487</v>
      </c>
      <c r="N79" s="7">
        <v>467</v>
      </c>
      <c r="O79" s="7">
        <v>547</v>
      </c>
      <c r="P79" s="7">
        <v>634</v>
      </c>
    </row>
    <row r="80" spans="2:16" s="8" customFormat="1" ht="15" customHeight="1" x14ac:dyDescent="0.25">
      <c r="B80" s="33"/>
      <c r="C80" s="1" t="s">
        <v>23</v>
      </c>
      <c r="D80" s="2">
        <f t="shared" ref="D80:P80" si="25">SUM(D62:D79)</f>
        <v>5088</v>
      </c>
      <c r="E80" s="2">
        <f t="shared" si="25"/>
        <v>5805</v>
      </c>
      <c r="F80" s="2">
        <f t="shared" si="25"/>
        <v>5682</v>
      </c>
      <c r="G80" s="2">
        <f t="shared" si="25"/>
        <v>6107</v>
      </c>
      <c r="H80" s="2">
        <f t="shared" si="25"/>
        <v>6797</v>
      </c>
      <c r="I80" s="2">
        <f t="shared" si="25"/>
        <v>7658</v>
      </c>
      <c r="J80" s="2">
        <f t="shared" si="25"/>
        <v>7603</v>
      </c>
      <c r="K80" s="2">
        <f t="shared" si="25"/>
        <v>7414</v>
      </c>
      <c r="L80" s="2">
        <f t="shared" si="25"/>
        <v>7499</v>
      </c>
      <c r="M80" s="2">
        <f t="shared" si="25"/>
        <v>7563</v>
      </c>
      <c r="N80" s="2">
        <f t="shared" si="25"/>
        <v>6606</v>
      </c>
      <c r="O80" s="2">
        <f t="shared" si="25"/>
        <v>7877</v>
      </c>
      <c r="P80" s="2">
        <f t="shared" si="25"/>
        <v>8549</v>
      </c>
    </row>
    <row r="81" spans="2:16" s="8" customFormat="1" ht="15" customHeight="1" x14ac:dyDescent="0.25">
      <c r="B81" s="30" t="s">
        <v>2</v>
      </c>
      <c r="C81" s="6" t="s">
        <v>8</v>
      </c>
      <c r="D81" s="13">
        <v>14697</v>
      </c>
      <c r="E81" s="13">
        <v>15977</v>
      </c>
      <c r="F81" s="13">
        <v>16970</v>
      </c>
      <c r="G81" s="13">
        <v>17530</v>
      </c>
      <c r="H81" s="13">
        <v>18419</v>
      </c>
      <c r="I81" s="13">
        <v>18076</v>
      </c>
      <c r="J81" s="13">
        <v>19828</v>
      </c>
      <c r="K81" s="13">
        <v>20217</v>
      </c>
      <c r="L81" s="7">
        <v>20540</v>
      </c>
      <c r="M81" s="7">
        <v>20930</v>
      </c>
      <c r="N81" s="7">
        <v>24924</v>
      </c>
      <c r="O81" s="7">
        <v>28919</v>
      </c>
      <c r="P81" s="7">
        <v>30623</v>
      </c>
    </row>
    <row r="82" spans="2:16" s="8" customFormat="1" ht="15" customHeight="1" x14ac:dyDescent="0.25">
      <c r="B82" s="30"/>
      <c r="C82" s="6" t="s">
        <v>27</v>
      </c>
      <c r="D82" s="13">
        <v>5983</v>
      </c>
      <c r="E82" s="13">
        <v>24214</v>
      </c>
      <c r="F82" s="13">
        <v>27116</v>
      </c>
      <c r="G82" s="13">
        <v>28976</v>
      </c>
      <c r="H82" s="13">
        <v>30452</v>
      </c>
      <c r="I82" s="13">
        <v>32543</v>
      </c>
      <c r="J82" s="13">
        <v>36096</v>
      </c>
      <c r="K82" s="13">
        <v>35751</v>
      </c>
      <c r="L82" s="7">
        <v>36024</v>
      </c>
      <c r="M82" s="7">
        <v>36633</v>
      </c>
      <c r="N82" s="7">
        <v>38313</v>
      </c>
      <c r="O82" s="7">
        <v>44584</v>
      </c>
      <c r="P82" s="7">
        <v>46733</v>
      </c>
    </row>
    <row r="83" spans="2:16" s="8" customFormat="1" ht="15" customHeight="1" x14ac:dyDescent="0.25">
      <c r="B83" s="30"/>
      <c r="C83" s="6" t="s">
        <v>9</v>
      </c>
      <c r="D83" s="10">
        <v>4544</v>
      </c>
      <c r="E83" s="10">
        <v>5658</v>
      </c>
      <c r="F83" s="10">
        <v>6389</v>
      </c>
      <c r="G83" s="10">
        <v>6820</v>
      </c>
      <c r="H83" s="10">
        <v>6933</v>
      </c>
      <c r="I83" s="10">
        <v>7260</v>
      </c>
      <c r="J83" s="10">
        <v>7747</v>
      </c>
      <c r="K83" s="10">
        <v>7519</v>
      </c>
      <c r="L83" s="7">
        <v>7442</v>
      </c>
      <c r="M83" s="7">
        <v>7246</v>
      </c>
      <c r="N83" s="7">
        <v>8211</v>
      </c>
      <c r="O83" s="7">
        <v>9111</v>
      </c>
      <c r="P83" s="7">
        <v>9029</v>
      </c>
    </row>
    <row r="84" spans="2:16" ht="15" customHeight="1" x14ac:dyDescent="0.25">
      <c r="B84" s="30"/>
      <c r="C84" s="6" t="s">
        <v>10</v>
      </c>
      <c r="D84" s="10">
        <v>4685</v>
      </c>
      <c r="E84" s="10">
        <v>5529</v>
      </c>
      <c r="F84" s="10">
        <v>6136</v>
      </c>
      <c r="G84" s="10">
        <v>6664</v>
      </c>
      <c r="H84" s="10">
        <v>7425</v>
      </c>
      <c r="I84" s="10">
        <v>7626</v>
      </c>
      <c r="J84" s="10">
        <v>8393</v>
      </c>
      <c r="K84" s="10">
        <v>8767</v>
      </c>
      <c r="L84" s="7">
        <v>8975</v>
      </c>
      <c r="M84" s="7">
        <v>8429</v>
      </c>
      <c r="N84" s="7">
        <v>9709</v>
      </c>
      <c r="O84" s="7">
        <v>10110</v>
      </c>
      <c r="P84" s="7">
        <v>9912</v>
      </c>
    </row>
    <row r="85" spans="2:16" ht="15" customHeight="1" x14ac:dyDescent="0.25">
      <c r="B85" s="30"/>
      <c r="C85" s="6" t="s">
        <v>11</v>
      </c>
      <c r="D85" s="13">
        <v>627</v>
      </c>
      <c r="E85" s="13">
        <v>792</v>
      </c>
      <c r="F85" s="13">
        <v>944</v>
      </c>
      <c r="G85" s="13">
        <v>1085</v>
      </c>
      <c r="H85" s="13">
        <v>1263</v>
      </c>
      <c r="I85" s="13">
        <v>1342</v>
      </c>
      <c r="J85" s="13">
        <v>1524</v>
      </c>
      <c r="K85" s="13">
        <v>1561</v>
      </c>
      <c r="L85" s="7">
        <v>1547</v>
      </c>
      <c r="M85" s="7">
        <v>1393</v>
      </c>
      <c r="N85" s="7">
        <v>1334</v>
      </c>
      <c r="O85" s="7">
        <v>1452</v>
      </c>
      <c r="P85" s="7">
        <v>1449</v>
      </c>
    </row>
    <row r="86" spans="2:16" ht="15" customHeight="1" x14ac:dyDescent="0.25">
      <c r="B86" s="30"/>
      <c r="C86" s="6" t="s">
        <v>12</v>
      </c>
      <c r="D86" s="13">
        <v>13717</v>
      </c>
      <c r="E86" s="13">
        <v>14733</v>
      </c>
      <c r="F86" s="13">
        <v>15493</v>
      </c>
      <c r="G86" s="13">
        <v>16104</v>
      </c>
      <c r="H86" s="13">
        <v>17019</v>
      </c>
      <c r="I86" s="13">
        <v>16843</v>
      </c>
      <c r="J86" s="13">
        <v>18250</v>
      </c>
      <c r="K86" s="13">
        <v>18551</v>
      </c>
      <c r="L86" s="7">
        <v>18778</v>
      </c>
      <c r="M86" s="7">
        <v>18738</v>
      </c>
      <c r="N86" s="7">
        <v>18530</v>
      </c>
      <c r="O86" s="7">
        <v>21070</v>
      </c>
      <c r="P86" s="7">
        <v>21393</v>
      </c>
    </row>
    <row r="87" spans="2:16" ht="15" customHeight="1" x14ac:dyDescent="0.25">
      <c r="B87" s="30"/>
      <c r="C87" s="6" t="s">
        <v>13</v>
      </c>
      <c r="D87" s="13">
        <v>19</v>
      </c>
      <c r="E87" s="13">
        <v>20</v>
      </c>
      <c r="F87" s="13">
        <v>20</v>
      </c>
      <c r="G87" s="13">
        <v>22</v>
      </c>
      <c r="H87" s="13">
        <v>20</v>
      </c>
      <c r="I87" s="13">
        <v>18</v>
      </c>
      <c r="J87" s="13">
        <v>24</v>
      </c>
      <c r="K87" s="13">
        <v>25</v>
      </c>
      <c r="L87" s="7">
        <v>24</v>
      </c>
      <c r="M87" s="7">
        <v>25</v>
      </c>
      <c r="N87" s="7">
        <v>17</v>
      </c>
      <c r="O87" s="7">
        <v>24</v>
      </c>
      <c r="P87" s="7">
        <v>28</v>
      </c>
    </row>
    <row r="88" spans="2:16" s="8" customFormat="1" ht="15" customHeight="1" x14ac:dyDescent="0.25">
      <c r="B88" s="30"/>
      <c r="C88" s="6" t="s">
        <v>14</v>
      </c>
      <c r="D88" s="13">
        <v>1570</v>
      </c>
      <c r="E88" s="13">
        <v>1591</v>
      </c>
      <c r="F88" s="13">
        <v>1649</v>
      </c>
      <c r="G88" s="13">
        <v>1624</v>
      </c>
      <c r="H88" s="13">
        <v>1697</v>
      </c>
      <c r="I88" s="13">
        <v>1576</v>
      </c>
      <c r="J88" s="13">
        <v>1692</v>
      </c>
      <c r="K88" s="13">
        <v>1631</v>
      </c>
      <c r="L88" s="7">
        <v>1682</v>
      </c>
      <c r="M88" s="7">
        <v>1817</v>
      </c>
      <c r="N88" s="7">
        <v>1551</v>
      </c>
      <c r="O88" s="7">
        <v>2130</v>
      </c>
      <c r="P88" s="7">
        <v>2439</v>
      </c>
    </row>
    <row r="89" spans="2:16" ht="15" customHeight="1" x14ac:dyDescent="0.25">
      <c r="B89" s="30"/>
      <c r="C89" s="6" t="s">
        <v>15</v>
      </c>
      <c r="D89" s="13">
        <v>284</v>
      </c>
      <c r="E89" s="13">
        <v>283</v>
      </c>
      <c r="F89" s="13">
        <v>288</v>
      </c>
      <c r="G89" s="13">
        <v>288</v>
      </c>
      <c r="H89" s="13">
        <v>313</v>
      </c>
      <c r="I89" s="13">
        <v>277</v>
      </c>
      <c r="J89" s="13">
        <v>286</v>
      </c>
      <c r="K89" s="13">
        <v>282</v>
      </c>
      <c r="L89" s="7">
        <v>273</v>
      </c>
      <c r="M89" s="7">
        <v>269</v>
      </c>
      <c r="N89" s="7">
        <v>202</v>
      </c>
      <c r="O89" s="7">
        <v>241</v>
      </c>
      <c r="P89" s="7">
        <v>276</v>
      </c>
    </row>
    <row r="90" spans="2:16" s="8" customFormat="1" ht="15" customHeight="1" x14ac:dyDescent="0.25">
      <c r="B90" s="30"/>
      <c r="C90" s="6" t="s">
        <v>16</v>
      </c>
      <c r="D90" s="13">
        <v>1191</v>
      </c>
      <c r="E90" s="13">
        <v>1217</v>
      </c>
      <c r="F90" s="13">
        <v>1289</v>
      </c>
      <c r="G90" s="13">
        <v>1336</v>
      </c>
      <c r="H90" s="13">
        <v>1414</v>
      </c>
      <c r="I90" s="13">
        <v>1365</v>
      </c>
      <c r="J90" s="13">
        <v>1525</v>
      </c>
      <c r="K90" s="13">
        <v>1520</v>
      </c>
      <c r="L90" s="7">
        <v>1578</v>
      </c>
      <c r="M90" s="7">
        <v>1616</v>
      </c>
      <c r="N90" s="7">
        <v>1456</v>
      </c>
      <c r="O90" s="7">
        <v>1851</v>
      </c>
      <c r="P90" s="7">
        <v>2010</v>
      </c>
    </row>
    <row r="91" spans="2:16" s="8" customFormat="1" ht="15" customHeight="1" x14ac:dyDescent="0.25">
      <c r="B91" s="30"/>
      <c r="C91" s="6" t="s">
        <v>17</v>
      </c>
      <c r="D91" s="13">
        <v>1784</v>
      </c>
      <c r="E91" s="13">
        <v>1983</v>
      </c>
      <c r="F91" s="13">
        <v>2126</v>
      </c>
      <c r="G91" s="13">
        <v>2175</v>
      </c>
      <c r="H91" s="13">
        <v>2334</v>
      </c>
      <c r="I91" s="13">
        <v>2378</v>
      </c>
      <c r="J91" s="13">
        <v>2697</v>
      </c>
      <c r="K91" s="13">
        <v>2777</v>
      </c>
      <c r="L91" s="7">
        <v>2809</v>
      </c>
      <c r="M91" s="7">
        <v>2842</v>
      </c>
      <c r="N91" s="7">
        <v>2956</v>
      </c>
      <c r="O91" s="7">
        <v>3419</v>
      </c>
      <c r="P91" s="7">
        <v>3546</v>
      </c>
    </row>
    <row r="92" spans="2:16" ht="15" customHeight="1" x14ac:dyDescent="0.25">
      <c r="B92" s="30"/>
      <c r="C92" s="6" t="s">
        <v>18</v>
      </c>
      <c r="D92" s="13">
        <v>820</v>
      </c>
      <c r="E92" s="13">
        <v>851</v>
      </c>
      <c r="F92" s="13">
        <v>871</v>
      </c>
      <c r="G92" s="13">
        <v>890</v>
      </c>
      <c r="H92" s="13">
        <v>929</v>
      </c>
      <c r="I92" s="13">
        <v>941</v>
      </c>
      <c r="J92" s="13">
        <v>1051</v>
      </c>
      <c r="K92" s="13">
        <v>1076</v>
      </c>
      <c r="L92" s="7">
        <v>1050</v>
      </c>
      <c r="M92" s="7">
        <v>1010</v>
      </c>
      <c r="N92" s="7">
        <v>925</v>
      </c>
      <c r="O92" s="7">
        <v>1044</v>
      </c>
      <c r="P92" s="7">
        <v>1049</v>
      </c>
    </row>
    <row r="93" spans="2:16" ht="15" customHeight="1" x14ac:dyDescent="0.25">
      <c r="B93" s="30"/>
      <c r="C93" s="6" t="s">
        <v>19</v>
      </c>
      <c r="D93" s="13">
        <v>9379</v>
      </c>
      <c r="E93" s="13">
        <v>10427</v>
      </c>
      <c r="F93" s="13">
        <v>11404</v>
      </c>
      <c r="G93" s="13">
        <v>12144</v>
      </c>
      <c r="H93" s="13">
        <v>13238</v>
      </c>
      <c r="I93" s="13">
        <v>13338</v>
      </c>
      <c r="J93" s="13">
        <v>15093</v>
      </c>
      <c r="K93" s="13">
        <v>15689</v>
      </c>
      <c r="L93" s="7">
        <v>16690</v>
      </c>
      <c r="M93" s="7">
        <v>17753</v>
      </c>
      <c r="N93" s="7">
        <v>17124</v>
      </c>
      <c r="O93" s="7">
        <v>21245</v>
      </c>
      <c r="P93" s="7">
        <v>23272</v>
      </c>
    </row>
    <row r="94" spans="2:16" ht="15" customHeight="1" x14ac:dyDescent="0.25">
      <c r="B94" s="30"/>
      <c r="C94" s="11" t="s">
        <v>20</v>
      </c>
      <c r="D94" s="13">
        <v>933</v>
      </c>
      <c r="E94" s="13">
        <v>924</v>
      </c>
      <c r="F94" s="13">
        <v>950</v>
      </c>
      <c r="G94" s="13">
        <v>969</v>
      </c>
      <c r="H94" s="13">
        <v>1048</v>
      </c>
      <c r="I94" s="13">
        <v>687</v>
      </c>
      <c r="J94" s="13">
        <v>767</v>
      </c>
      <c r="K94" s="13">
        <v>787</v>
      </c>
      <c r="L94" s="7">
        <v>960</v>
      </c>
      <c r="M94" s="7">
        <v>1192</v>
      </c>
      <c r="N94" s="7">
        <v>1105</v>
      </c>
      <c r="O94" s="7">
        <v>1667</v>
      </c>
      <c r="P94" s="7">
        <v>2010</v>
      </c>
    </row>
    <row r="95" spans="2:16" ht="15" customHeight="1" x14ac:dyDescent="0.25">
      <c r="B95" s="30"/>
      <c r="C95" s="6" t="s">
        <v>21</v>
      </c>
      <c r="D95" s="13">
        <v>1272</v>
      </c>
      <c r="E95" s="13">
        <v>1352</v>
      </c>
      <c r="F95" s="13">
        <v>1495</v>
      </c>
      <c r="G95" s="13">
        <v>1570</v>
      </c>
      <c r="H95" s="13">
        <v>1676</v>
      </c>
      <c r="I95" s="13">
        <v>1740</v>
      </c>
      <c r="J95" s="13">
        <v>1930</v>
      </c>
      <c r="K95" s="13">
        <v>1987</v>
      </c>
      <c r="L95" s="7">
        <v>2089</v>
      </c>
      <c r="M95" s="7">
        <v>2218</v>
      </c>
      <c r="N95" s="7">
        <v>1853</v>
      </c>
      <c r="O95" s="7">
        <v>2346</v>
      </c>
      <c r="P95" s="7">
        <v>2526</v>
      </c>
    </row>
    <row r="96" spans="2:16" ht="15" customHeight="1" x14ac:dyDescent="0.25">
      <c r="B96" s="30"/>
      <c r="C96" s="6" t="s">
        <v>26</v>
      </c>
      <c r="D96" s="13">
        <v>1343</v>
      </c>
      <c r="E96" s="13">
        <v>1474</v>
      </c>
      <c r="F96" s="13">
        <v>1624</v>
      </c>
      <c r="G96" s="13">
        <v>1694</v>
      </c>
      <c r="H96" s="13">
        <v>1849</v>
      </c>
      <c r="I96" s="13">
        <v>1413</v>
      </c>
      <c r="J96" s="13">
        <v>1609</v>
      </c>
      <c r="K96" s="13">
        <v>1641</v>
      </c>
      <c r="L96" s="7">
        <v>1638</v>
      </c>
      <c r="M96" s="7">
        <v>1532</v>
      </c>
      <c r="N96" s="7">
        <v>1325</v>
      </c>
      <c r="O96" s="7">
        <v>1513</v>
      </c>
      <c r="P96" s="7">
        <v>1522</v>
      </c>
    </row>
    <row r="97" spans="2:16" ht="15" customHeight="1" x14ac:dyDescent="0.25">
      <c r="B97" s="30"/>
      <c r="C97" s="6" t="s">
        <v>22</v>
      </c>
      <c r="D97" s="13">
        <v>7585</v>
      </c>
      <c r="E97" s="13">
        <v>8561</v>
      </c>
      <c r="F97" s="13">
        <v>9033</v>
      </c>
      <c r="G97" s="13">
        <v>9307</v>
      </c>
      <c r="H97" s="13">
        <v>9776</v>
      </c>
      <c r="I97" s="13">
        <v>9722</v>
      </c>
      <c r="J97" s="13">
        <v>10921</v>
      </c>
      <c r="K97" s="13">
        <v>10875</v>
      </c>
      <c r="L97" s="7">
        <v>11299</v>
      </c>
      <c r="M97" s="7">
        <v>11964</v>
      </c>
      <c r="N97" s="7">
        <v>13696</v>
      </c>
      <c r="O97" s="7">
        <v>16698</v>
      </c>
      <c r="P97" s="7">
        <v>17758</v>
      </c>
    </row>
    <row r="98" spans="2:16" ht="15" customHeight="1" x14ac:dyDescent="0.25">
      <c r="B98" s="30"/>
      <c r="C98" s="6" t="s">
        <v>28</v>
      </c>
      <c r="D98" s="13">
        <v>3387</v>
      </c>
      <c r="E98" s="13">
        <v>3686</v>
      </c>
      <c r="F98" s="13">
        <v>3816</v>
      </c>
      <c r="G98" s="13">
        <v>3899</v>
      </c>
      <c r="H98" s="13">
        <v>4029</v>
      </c>
      <c r="I98" s="13">
        <v>6160</v>
      </c>
      <c r="J98" s="13">
        <v>6655</v>
      </c>
      <c r="K98" s="13">
        <v>6565</v>
      </c>
      <c r="L98" s="7">
        <v>6927</v>
      </c>
      <c r="M98" s="7">
        <v>7450</v>
      </c>
      <c r="N98" s="7">
        <v>7532</v>
      </c>
      <c r="O98" s="7">
        <v>9725</v>
      </c>
      <c r="P98" s="7">
        <v>10796</v>
      </c>
    </row>
    <row r="99" spans="2:16" s="8" customFormat="1" ht="15" customHeight="1" x14ac:dyDescent="0.25">
      <c r="B99" s="30"/>
      <c r="C99" s="1" t="s">
        <v>23</v>
      </c>
      <c r="D99" s="2">
        <f>SUM(D81:D98)</f>
        <v>73820</v>
      </c>
      <c r="E99" s="2">
        <f t="shared" ref="E99:P99" si="26">SUM(E81:E98)</f>
        <v>99272</v>
      </c>
      <c r="F99" s="2">
        <f t="shared" si="26"/>
        <v>107613</v>
      </c>
      <c r="G99" s="2">
        <f t="shared" si="26"/>
        <v>113097</v>
      </c>
      <c r="H99" s="2">
        <f t="shared" si="26"/>
        <v>119834</v>
      </c>
      <c r="I99" s="2">
        <f t="shared" si="26"/>
        <v>123305</v>
      </c>
      <c r="J99" s="2">
        <f t="shared" si="26"/>
        <v>136088</v>
      </c>
      <c r="K99" s="2">
        <f t="shared" si="26"/>
        <v>137221</v>
      </c>
      <c r="L99" s="2">
        <f t="shared" si="26"/>
        <v>140325</v>
      </c>
      <c r="M99" s="2">
        <f t="shared" si="26"/>
        <v>143057</v>
      </c>
      <c r="N99" s="2">
        <f t="shared" si="26"/>
        <v>150763</v>
      </c>
      <c r="O99" s="2">
        <f t="shared" si="26"/>
        <v>177149</v>
      </c>
      <c r="P99" s="2">
        <f t="shared" si="26"/>
        <v>186371</v>
      </c>
    </row>
    <row r="100" spans="2:16" ht="15" customHeight="1" x14ac:dyDescent="0.25">
      <c r="B100" s="21" t="s">
        <v>25</v>
      </c>
      <c r="D100" s="17"/>
      <c r="E100" s="17"/>
      <c r="F100" s="17"/>
      <c r="G100" s="17"/>
      <c r="H100" s="17"/>
      <c r="I100" s="17"/>
      <c r="J100" s="17"/>
      <c r="K100" s="17"/>
    </row>
    <row r="101" spans="2:16" ht="12" customHeight="1" x14ac:dyDescent="0.25">
      <c r="B101" s="20" t="s">
        <v>4</v>
      </c>
    </row>
    <row r="102" spans="2:16" ht="12" customHeight="1" x14ac:dyDescent="0.25">
      <c r="B102" s="28" t="s">
        <v>30</v>
      </c>
      <c r="C102" s="28"/>
    </row>
  </sheetData>
  <mergeCells count="7">
    <mergeCell ref="B102:C102"/>
    <mergeCell ref="B2:P2"/>
    <mergeCell ref="B81:B99"/>
    <mergeCell ref="B5:B22"/>
    <mergeCell ref="B24:B42"/>
    <mergeCell ref="B43:B61"/>
    <mergeCell ref="B62:B80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EMPRESAS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Fernando Huaman Arroyo</dc:creator>
  <cp:lastModifiedBy>HP</cp:lastModifiedBy>
  <dcterms:created xsi:type="dcterms:W3CDTF">2016-05-20T13:42:24Z</dcterms:created>
  <dcterms:modified xsi:type="dcterms:W3CDTF">2021-04-10T01:22:37Z</dcterms:modified>
</cp:coreProperties>
</file>