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Personal Ocupado471" sheetId="1" r:id="rId1"/>
    <sheet name="Personal Ocupado 475" sheetId="2" r:id="rId2"/>
    <sheet name="Personal 4761" sheetId="3" r:id="rId3"/>
    <sheet name="Personal 4772" sheetId="4" r:id="rId4"/>
    <sheet name="Resumen" sheetId="5" state="hidden" r:id="rId5"/>
    <sheet name="Hoja2" sheetId="6" state="hidden" r:id="rId6"/>
    <sheet name="Hoja1" sheetId="7" state="hidden" r:id="rId7"/>
  </sheets>
  <definedNames>
    <definedName name="_xlnm.Print_Area" localSheetId="1">'Personal Ocupado 475'!$A$3:$I$123</definedName>
  </definedNames>
  <calcPr fullCalcOnLoad="1"/>
</workbook>
</file>

<file path=xl/sharedStrings.xml><?xml version="1.0" encoding="utf-8"?>
<sst xmlns="http://schemas.openxmlformats.org/spreadsheetml/2006/main" count="531" uniqueCount="96">
  <si>
    <t>Mes</t>
  </si>
  <si>
    <t>Total</t>
  </si>
  <si>
    <t>Varones permanentes</t>
  </si>
  <si>
    <t xml:space="preserve">Mujeres permanentes </t>
  </si>
  <si>
    <t>Total Permanentes</t>
  </si>
  <si>
    <t xml:space="preserve">Varones eventuales </t>
  </si>
  <si>
    <t xml:space="preserve">Mujeres eventuales </t>
  </si>
  <si>
    <t>Total Eventuales</t>
  </si>
  <si>
    <t>Ene</t>
  </si>
  <si>
    <t>Feb</t>
  </si>
  <si>
    <t>Mar</t>
  </si>
  <si>
    <t>Abril</t>
  </si>
  <si>
    <t>May</t>
  </si>
  <si>
    <t>Jun</t>
  </si>
  <si>
    <t>Jul</t>
  </si>
  <si>
    <t>Agost</t>
  </si>
  <si>
    <t>Set</t>
  </si>
  <si>
    <t>Oct</t>
  </si>
  <si>
    <t>Nov</t>
  </si>
  <si>
    <t>Dic</t>
  </si>
  <si>
    <r>
      <t>2016</t>
    </r>
    <r>
      <rPr>
        <b/>
        <vertAlign val="superscript"/>
        <sz val="10"/>
        <color indexed="8"/>
        <rFont val="Calibri"/>
        <family val="2"/>
      </rPr>
      <t xml:space="preserve"> 2/</t>
    </r>
  </si>
  <si>
    <t>Abr</t>
  </si>
  <si>
    <t>May.</t>
  </si>
  <si>
    <t>Jun.</t>
  </si>
  <si>
    <t>Jul.</t>
  </si>
  <si>
    <t>Agos</t>
  </si>
  <si>
    <t>Sep</t>
  </si>
  <si>
    <t>Feb.</t>
  </si>
  <si>
    <t>Mar.</t>
  </si>
  <si>
    <t>Abr.</t>
  </si>
  <si>
    <t>Ago.</t>
  </si>
  <si>
    <t>Set.</t>
  </si>
  <si>
    <t>Oct.</t>
  </si>
  <si>
    <t>Nov.</t>
  </si>
  <si>
    <t>Dic.</t>
  </si>
  <si>
    <t xml:space="preserve">  Ene</t>
  </si>
  <si>
    <t>Apr</t>
  </si>
  <si>
    <t>Ago</t>
  </si>
  <si>
    <t>Aug</t>
  </si>
  <si>
    <t xml:space="preserve">  Feb</t>
  </si>
  <si>
    <t>Dec</t>
  </si>
  <si>
    <t>June</t>
  </si>
  <si>
    <t>July</t>
  </si>
  <si>
    <t>Agosto</t>
  </si>
  <si>
    <t>Octubre</t>
  </si>
  <si>
    <t>Noviembre</t>
  </si>
  <si>
    <t>Diciembre</t>
  </si>
  <si>
    <t>Setiembre</t>
  </si>
  <si>
    <t>Nota:</t>
  </si>
  <si>
    <t>1/Se refiere a tiendas de grandes  dimensiones  donde   se comercializa  variedad de productos.</t>
  </si>
  <si>
    <t>2/ Se incorporo  nuevas empresas</t>
  </si>
  <si>
    <t>3/ Cifras sujetas a reajuste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</si>
  <si>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</si>
  <si>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Grupo CIIU (tres digitos), Clase CIIU (Cuatro digitos)</t>
  </si>
  <si>
    <t>Fuente: Estadística de  Grandes Almacenes e Hipermercados Minoristas y Tiendas especializadas</t>
  </si>
  <si>
    <t>Elaboración:PRODUCE-Oficina General Evaluació Impactos Estudios Economicos -OEE</t>
  </si>
  <si>
    <r>
      <t xml:space="preserve">2016 </t>
    </r>
    <r>
      <rPr>
        <b/>
        <vertAlign val="superscript"/>
        <sz val="11"/>
        <color indexed="8"/>
        <rFont val="Calibri"/>
        <family val="2"/>
      </rPr>
      <t>1/</t>
    </r>
  </si>
  <si>
    <t>Mayo</t>
  </si>
  <si>
    <r>
      <t xml:space="preserve">2020 </t>
    </r>
    <r>
      <rPr>
        <b/>
        <vertAlign val="superscript"/>
        <sz val="11"/>
        <color indexed="8"/>
        <rFont val="Calibri"/>
        <family val="2"/>
      </rPr>
      <t>2/</t>
    </r>
  </si>
  <si>
    <t>1/ Se incorporo  nuevas empresas</t>
  </si>
  <si>
    <t>2/ Cifras sujetas a reajuste</t>
  </si>
  <si>
    <t>Fuente: Estadística de  Grandes Almacenes e Hipermercados Minoristas y Tiendas Especializadas</t>
  </si>
  <si>
    <t>Total General</t>
  </si>
  <si>
    <r>
      <t>2016</t>
    </r>
    <r>
      <rPr>
        <b/>
        <vertAlign val="superscript"/>
        <sz val="10"/>
        <color indexed="8"/>
        <rFont val="Calibri"/>
        <family val="2"/>
      </rPr>
      <t xml:space="preserve"> 1/</t>
    </r>
  </si>
  <si>
    <t xml:space="preserve"> </t>
  </si>
  <si>
    <t>Personal Ocupado en el Comercion Interno de Grandes Almacenes  especializados  :Julio 2012-2013</t>
  </si>
  <si>
    <t>Año</t>
  </si>
  <si>
    <t>Permanentes</t>
  </si>
  <si>
    <t>Eventuales</t>
  </si>
  <si>
    <t xml:space="preserve"> Hombres</t>
  </si>
  <si>
    <t xml:space="preserve"> Mujeres</t>
  </si>
  <si>
    <t>Variación % jun-13/jun.12</t>
  </si>
  <si>
    <t>Nota :  Para el periodo 2013 cifras sujeta a reajuste</t>
  </si>
  <si>
    <t>Fuente: Estadística de  Grandes Almacenes e Hipermercados Minoristas</t>
  </si>
  <si>
    <t>Elaboración:PRODUCE-DIGECOMTE-Dirección de  Estudios Económicos.</t>
  </si>
  <si>
    <t>Fecha:13/08/2013</t>
  </si>
  <si>
    <r>
      <t xml:space="preserve">2023 </t>
    </r>
    <r>
      <rPr>
        <b/>
        <vertAlign val="superscript"/>
        <sz val="10"/>
        <color indexed="8"/>
        <rFont val="Calibri"/>
        <family val="2"/>
      </rPr>
      <t>2/</t>
    </r>
  </si>
  <si>
    <r>
      <t>2023</t>
    </r>
    <r>
      <rPr>
        <b/>
        <vertAlign val="superscript"/>
        <sz val="10"/>
        <color indexed="8"/>
        <rFont val="Calibri"/>
        <family val="2"/>
      </rPr>
      <t>3/</t>
    </r>
  </si>
  <si>
    <r>
      <t xml:space="preserve">2023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</t>
    </r>
  </si>
  <si>
    <t xml:space="preserve">  Mar</t>
  </si>
  <si>
    <t xml:space="preserve">  Abr</t>
  </si>
  <si>
    <t xml:space="preserve">  May</t>
  </si>
  <si>
    <t xml:space="preserve">  Jun</t>
  </si>
  <si>
    <t xml:space="preserve">  Jul</t>
  </si>
  <si>
    <t xml:space="preserve">  Ago</t>
  </si>
  <si>
    <t xml:space="preserve">  Set</t>
  </si>
  <si>
    <t xml:space="preserve">  Oct</t>
  </si>
  <si>
    <t xml:space="preserve">  Nov</t>
  </si>
  <si>
    <t xml:space="preserve">  Dic</t>
  </si>
  <si>
    <r>
      <t xml:space="preserve"> Número de personas  según grupo  CIIU 471;Comprendido en la  venta al por  menor en  tiendas por departamento</t>
    </r>
    <r>
      <rPr>
        <b/>
        <vertAlign val="superscript"/>
        <sz val="14"/>
        <color indexed="8"/>
        <rFont val="Calibri"/>
        <family val="2"/>
      </rPr>
      <t xml:space="preserve"> </t>
    </r>
    <r>
      <rPr>
        <b/>
        <vertAlign val="superscript"/>
        <sz val="12"/>
        <color indexed="8"/>
        <rFont val="Calibri"/>
        <family val="2"/>
      </rPr>
      <t>1/</t>
    </r>
    <r>
      <rPr>
        <b/>
        <sz val="12"/>
        <color indexed="8"/>
        <rFont val="Calibri"/>
        <family val="2"/>
      </rPr>
      <t xml:space="preserve"> y supermercados : 2015 -2024</t>
    </r>
  </si>
  <si>
    <r>
      <t>2024</t>
    </r>
    <r>
      <rPr>
        <b/>
        <vertAlign val="superscript"/>
        <sz val="10"/>
        <color indexed="8"/>
        <rFont val="Calibri"/>
        <family val="2"/>
      </rPr>
      <t>3/</t>
    </r>
  </si>
  <si>
    <r>
      <t xml:space="preserve">2024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</t>
    </r>
  </si>
  <si>
    <r>
      <t xml:space="preserve">2024 </t>
    </r>
    <r>
      <rPr>
        <b/>
        <vertAlign val="superscript"/>
        <sz val="10"/>
        <color indexed="8"/>
        <rFont val="Calibri"/>
        <family val="2"/>
      </rPr>
      <t>2/</t>
    </r>
  </si>
  <si>
    <t>Número de personas según clase CIIU: 4772;Comprendido en la venta al por menor de  productos farmacéuticos y medicinales,cosméticos y artículos de tocador en almacenes especializados : 2015-2024</t>
  </si>
  <si>
    <t>Número de personas según clase CIIU: 4761;Comprendido en la venta al por menor de libros,períodicos y artículos de papelería en tiendas especializadas: 2015-2024</t>
  </si>
  <si>
    <t>Número de personas según grupo CIIU; Comprendido en la venta al por menor en tiendas  de mejoramiento para el hogar y  equipamiento del hogar : 2015-2024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</si>
</sst>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S/.&quot;\ * #,##0_ ;_ &quot;S/.&quot;\ * \-#,##0_ ;_ &quot;S/.&quot;\ * &quot;-&quot;_ ;_ @_ "/>
    <numFmt numFmtId="179" formatCode="_ &quot;S/.&quot;\ * #,##0.00_ ;_ &quot;S/.&quot;\ * \-#,##0.00_ ;_ &quot;S/.&quot;\ * &quot;-&quot;??_ ;_ @_ "/>
    <numFmt numFmtId="180" formatCode="0.0"/>
    <numFmt numFmtId="181" formatCode="#,##0.0"/>
    <numFmt numFmtId="182" formatCode="_ * #,##0_ ;_ * \-#,##0_ ;_ * &quot;-&quot;??_ ;_ @_ "/>
  </numFmts>
  <fonts count="82">
    <font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mbria"/>
      <family val="1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7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24995000660419464"/>
      </left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theme="1" tint="0.24995000660419464"/>
      </left>
      <right/>
      <top style="thin">
        <color theme="1" tint="0.24995000660419464"/>
      </top>
      <bottom style="thin">
        <color theme="1" tint="0.24995000660419464"/>
      </bottom>
    </border>
    <border>
      <left/>
      <right/>
      <top style="thin">
        <color theme="1" tint="0.24995000660419464"/>
      </top>
      <bottom style="thin">
        <color theme="1" tint="0.24995000660419464"/>
      </bottom>
    </border>
    <border>
      <left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/>
      <right style="thin">
        <color theme="1" tint="0.24995000660419464"/>
      </right>
      <top/>
      <bottom/>
    </border>
    <border>
      <left style="thin">
        <color rgb="FF000000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rgb="FF000000"/>
      </right>
      <top/>
      <bottom/>
    </border>
    <border>
      <left style="thin">
        <color theme="1" tint="0.24995000660419464"/>
      </left>
      <right/>
      <top/>
      <bottom style="thin"/>
    </border>
    <border>
      <left style="thin">
        <color theme="1" tint="0.14993999898433685"/>
      </left>
      <right/>
      <top style="thin">
        <color theme="1" tint="0.14996999502182007"/>
      </top>
      <bottom style="thin">
        <color theme="1" tint="0.14996999502182007"/>
      </bottom>
    </border>
    <border>
      <left/>
      <right/>
      <top style="thin">
        <color theme="1" tint="0.14996999502182007"/>
      </top>
      <bottom style="thin">
        <color theme="1" tint="0.14996999502182007"/>
      </bottom>
    </border>
    <border>
      <left/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theme="1" tint="0.24995000660419464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17" fontId="62" fillId="0" borderId="10" xfId="0" applyNumberFormat="1" applyFont="1" applyBorder="1" applyAlignment="1">
      <alignment horizontal="left" indent="1"/>
    </xf>
    <xf numFmtId="180" fontId="0" fillId="0" borderId="0" xfId="0" applyNumberFormat="1" applyAlignment="1">
      <alignment/>
    </xf>
    <xf numFmtId="0" fontId="62" fillId="0" borderId="10" xfId="0" applyFont="1" applyBorder="1" applyAlignment="1">
      <alignment horizontal="left" indent="1"/>
    </xf>
    <xf numFmtId="0" fontId="62" fillId="0" borderId="0" xfId="0" applyFont="1" applyBorder="1" applyAlignment="1">
      <alignment horizontal="center"/>
    </xf>
    <xf numFmtId="0" fontId="62" fillId="33" borderId="11" xfId="0" applyFont="1" applyFill="1" applyBorder="1" applyAlignment="1">
      <alignment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/>
    </xf>
    <xf numFmtId="3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48" fillId="35" borderId="22" xfId="40" applyFont="1" applyFill="1" applyBorder="1" applyAlignment="1">
      <alignment horizontal="center" vertical="center" wrapText="1"/>
    </xf>
    <xf numFmtId="0" fontId="48" fillId="35" borderId="23" xfId="4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wrapText="1"/>
    </xf>
    <xf numFmtId="3" fontId="65" fillId="34" borderId="0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66" fillId="34" borderId="0" xfId="0" applyNumberFormat="1" applyFont="1" applyFill="1" applyBorder="1" applyAlignment="1">
      <alignment horizontal="center"/>
    </xf>
    <xf numFmtId="0" fontId="65" fillId="34" borderId="10" xfId="0" applyFont="1" applyFill="1" applyBorder="1" applyAlignment="1">
      <alignment horizontal="right" wrapText="1"/>
    </xf>
    <xf numFmtId="0" fontId="29" fillId="0" borderId="0" xfId="0" applyNumberFormat="1" applyFont="1" applyBorder="1" applyAlignment="1">
      <alignment/>
    </xf>
    <xf numFmtId="0" fontId="29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center" vertical="center" wrapText="1"/>
    </xf>
    <xf numFmtId="17" fontId="67" fillId="34" borderId="10" xfId="0" applyNumberFormat="1" applyFont="1" applyFill="1" applyBorder="1" applyAlignment="1">
      <alignment wrapText="1"/>
    </xf>
    <xf numFmtId="3" fontId="65" fillId="0" borderId="0" xfId="0" applyNumberFormat="1" applyFont="1" applyFill="1" applyBorder="1" applyAlignment="1">
      <alignment wrapText="1"/>
    </xf>
    <xf numFmtId="3" fontId="68" fillId="0" borderId="0" xfId="0" applyNumberFormat="1" applyFont="1" applyFill="1" applyBorder="1" applyAlignment="1">
      <alignment wrapText="1"/>
    </xf>
    <xf numFmtId="3" fontId="69" fillId="0" borderId="0" xfId="0" applyNumberFormat="1" applyFont="1" applyBorder="1" applyAlignment="1">
      <alignment/>
    </xf>
    <xf numFmtId="0" fontId="48" fillId="35" borderId="24" xfId="40" applyFont="1" applyFill="1" applyBorder="1" applyAlignment="1">
      <alignment horizontal="center" vertical="center" wrapText="1"/>
    </xf>
    <xf numFmtId="3" fontId="66" fillId="34" borderId="25" xfId="0" applyNumberFormat="1" applyFont="1" applyFill="1" applyBorder="1" applyAlignment="1">
      <alignment horizontal="center"/>
    </xf>
    <xf numFmtId="3" fontId="66" fillId="34" borderId="17" xfId="0" applyNumberFormat="1" applyFont="1" applyFill="1" applyBorder="1" applyAlignment="1">
      <alignment horizontal="center"/>
    </xf>
    <xf numFmtId="3" fontId="66" fillId="0" borderId="17" xfId="0" applyNumberFormat="1" applyFont="1" applyFill="1" applyBorder="1" applyAlignment="1">
      <alignment/>
    </xf>
    <xf numFmtId="0" fontId="32" fillId="0" borderId="0" xfId="0" applyNumberFormat="1" applyFont="1" applyBorder="1" applyAlignment="1">
      <alignment/>
    </xf>
    <xf numFmtId="0" fontId="29" fillId="34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65" fillId="34" borderId="15" xfId="0" applyFont="1" applyFill="1" applyBorder="1" applyAlignment="1">
      <alignment wrapText="1"/>
    </xf>
    <xf numFmtId="0" fontId="65" fillId="34" borderId="26" xfId="0" applyFont="1" applyFill="1" applyBorder="1" applyAlignment="1">
      <alignment wrapText="1"/>
    </xf>
    <xf numFmtId="0" fontId="65" fillId="34" borderId="26" xfId="0" applyFont="1" applyFill="1" applyBorder="1" applyAlignment="1">
      <alignment horizontal="center" vertical="center" wrapText="1"/>
    </xf>
    <xf numFmtId="0" fontId="65" fillId="34" borderId="27" xfId="0" applyFont="1" applyFill="1" applyBorder="1" applyAlignment="1">
      <alignment wrapText="1"/>
    </xf>
    <xf numFmtId="0" fontId="67" fillId="34" borderId="0" xfId="0" applyFont="1" applyFill="1" applyBorder="1" applyAlignment="1">
      <alignment wrapText="1"/>
    </xf>
    <xf numFmtId="3" fontId="33" fillId="34" borderId="0" xfId="0" applyNumberFormat="1" applyFont="1" applyFill="1" applyBorder="1" applyAlignment="1">
      <alignment wrapText="1"/>
    </xf>
    <xf numFmtId="3" fontId="33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66" fillId="34" borderId="28" xfId="0" applyNumberFormat="1" applyFont="1" applyFill="1" applyBorder="1" applyAlignment="1">
      <alignment horizontal="center"/>
    </xf>
    <xf numFmtId="3" fontId="66" fillId="34" borderId="29" xfId="0" applyNumberFormat="1" applyFont="1" applyFill="1" applyBorder="1" applyAlignment="1">
      <alignment horizontal="center"/>
    </xf>
    <xf numFmtId="3" fontId="66" fillId="0" borderId="29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9" fontId="65" fillId="34" borderId="10" xfId="0" applyNumberFormat="1" applyFont="1" applyFill="1" applyBorder="1" applyAlignment="1">
      <alignment wrapText="1"/>
    </xf>
    <xf numFmtId="3" fontId="65" fillId="0" borderId="0" xfId="0" applyNumberFormat="1" applyFont="1" applyFill="1" applyBorder="1" applyAlignment="1">
      <alignment horizontal="center" wrapText="1"/>
    </xf>
    <xf numFmtId="0" fontId="67" fillId="34" borderId="10" xfId="0" applyFont="1" applyFill="1" applyBorder="1" applyAlignment="1">
      <alignment wrapText="1"/>
    </xf>
    <xf numFmtId="3" fontId="7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67" fillId="34" borderId="30" xfId="0" applyNumberFormat="1" applyFont="1" applyFill="1" applyBorder="1" applyAlignment="1">
      <alignment wrapText="1"/>
    </xf>
    <xf numFmtId="17" fontId="67" fillId="34" borderId="0" xfId="0" applyNumberFormat="1" applyFont="1" applyFill="1" applyBorder="1" applyAlignment="1">
      <alignment wrapText="1"/>
    </xf>
    <xf numFmtId="0" fontId="46" fillId="0" borderId="0" xfId="33" applyFont="1" applyFill="1" applyAlignment="1">
      <alignment/>
    </xf>
    <xf numFmtId="0" fontId="64" fillId="0" borderId="0" xfId="0" applyFont="1" applyFill="1" applyAlignment="1">
      <alignment/>
    </xf>
    <xf numFmtId="0" fontId="64" fillId="34" borderId="0" xfId="0" applyFont="1" applyFill="1" applyAlignment="1">
      <alignment/>
    </xf>
    <xf numFmtId="0" fontId="48" fillId="35" borderId="31" xfId="40" applyFont="1" applyFill="1" applyBorder="1" applyAlignment="1">
      <alignment horizontal="center" vertical="center" wrapText="1"/>
    </xf>
    <xf numFmtId="0" fontId="48" fillId="35" borderId="32" xfId="40" applyFont="1" applyFill="1" applyBorder="1" applyAlignment="1">
      <alignment horizontal="center" vertical="center" wrapText="1"/>
    </xf>
    <xf numFmtId="17" fontId="67" fillId="0" borderId="15" xfId="0" applyNumberFormat="1" applyFont="1" applyFill="1" applyBorder="1" applyAlignment="1">
      <alignment wrapText="1"/>
    </xf>
    <xf numFmtId="3" fontId="29" fillId="0" borderId="0" xfId="53" applyNumberFormat="1" applyFont="1" applyFill="1" applyBorder="1" applyAlignment="1">
      <alignment horizontal="center" wrapText="1"/>
    </xf>
    <xf numFmtId="0" fontId="29" fillId="0" borderId="0" xfId="0" applyNumberFormat="1" applyFont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17" fontId="67" fillId="34" borderId="15" xfId="0" applyNumberFormat="1" applyFont="1" applyFill="1" applyBorder="1" applyAlignment="1">
      <alignment wrapText="1"/>
    </xf>
    <xf numFmtId="0" fontId="29" fillId="34" borderId="0" xfId="0" applyNumberFormat="1" applyFont="1" applyFill="1" applyBorder="1" applyAlignment="1">
      <alignment horizontal="center"/>
    </xf>
    <xf numFmtId="0" fontId="32" fillId="34" borderId="0" xfId="0" applyNumberFormat="1" applyFont="1" applyFill="1" applyBorder="1" applyAlignment="1">
      <alignment/>
    </xf>
    <xf numFmtId="3" fontId="32" fillId="34" borderId="0" xfId="0" applyNumberFormat="1" applyFont="1" applyFill="1" applyBorder="1" applyAlignment="1">
      <alignment/>
    </xf>
    <xf numFmtId="0" fontId="48" fillId="35" borderId="33" xfId="40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wrapText="1"/>
    </xf>
    <xf numFmtId="3" fontId="0" fillId="34" borderId="25" xfId="0" applyNumberFormat="1" applyFont="1" applyFill="1" applyBorder="1" applyAlignment="1">
      <alignment/>
    </xf>
    <xf numFmtId="3" fontId="65" fillId="34" borderId="17" xfId="0" applyNumberFormat="1" applyFont="1" applyFill="1" applyBorder="1" applyAlignment="1">
      <alignment horizontal="center" wrapText="1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34" borderId="0" xfId="0" applyFont="1" applyFill="1" applyAlignment="1">
      <alignment/>
    </xf>
    <xf numFmtId="0" fontId="69" fillId="0" borderId="0" xfId="0" applyFont="1" applyAlignment="1">
      <alignment/>
    </xf>
    <xf numFmtId="0" fontId="69" fillId="34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0" fontId="69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0" fontId="71" fillId="35" borderId="22" xfId="40" applyFont="1" applyFill="1" applyBorder="1" applyAlignment="1">
      <alignment horizontal="center" vertical="center"/>
    </xf>
    <xf numFmtId="0" fontId="71" fillId="35" borderId="23" xfId="40" applyFont="1" applyFill="1" applyBorder="1" applyAlignment="1">
      <alignment horizontal="right" vertical="center"/>
    </xf>
    <xf numFmtId="0" fontId="71" fillId="35" borderId="23" xfId="4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3" fontId="66" fillId="0" borderId="0" xfId="0" applyNumberFormat="1" applyFont="1" applyBorder="1" applyAlignment="1">
      <alignment horizontal="right" vertical="center"/>
    </xf>
    <xf numFmtId="3" fontId="66" fillId="0" borderId="0" xfId="0" applyNumberFormat="1" applyFont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3" fontId="66" fillId="34" borderId="0" xfId="0" applyNumberFormat="1" applyFont="1" applyFill="1" applyBorder="1" applyAlignment="1">
      <alignment horizontal="right" vertical="center"/>
    </xf>
    <xf numFmtId="3" fontId="66" fillId="34" borderId="0" xfId="0" applyNumberFormat="1" applyFont="1" applyFill="1" applyBorder="1" applyAlignment="1">
      <alignment vertical="center"/>
    </xf>
    <xf numFmtId="17" fontId="69" fillId="34" borderId="10" xfId="0" applyNumberFormat="1" applyFont="1" applyFill="1" applyBorder="1" applyAlignment="1">
      <alignment horizontal="left" indent="1"/>
    </xf>
    <xf numFmtId="3" fontId="66" fillId="34" borderId="0" xfId="0" applyNumberFormat="1" applyFont="1" applyFill="1" applyBorder="1" applyAlignment="1">
      <alignment horizontal="right"/>
    </xf>
    <xf numFmtId="3" fontId="29" fillId="34" borderId="0" xfId="0" applyNumberFormat="1" applyFont="1" applyFill="1" applyBorder="1" applyAlignment="1">
      <alignment/>
    </xf>
    <xf numFmtId="3" fontId="66" fillId="34" borderId="0" xfId="0" applyNumberFormat="1" applyFont="1" applyFill="1" applyBorder="1" applyAlignment="1">
      <alignment/>
    </xf>
    <xf numFmtId="0" fontId="69" fillId="34" borderId="10" xfId="0" applyFont="1" applyFill="1" applyBorder="1" applyAlignment="1">
      <alignment horizontal="left" indent="1"/>
    </xf>
    <xf numFmtId="3" fontId="69" fillId="34" borderId="0" xfId="0" applyNumberFormat="1" applyFont="1" applyFill="1" applyBorder="1" applyAlignment="1">
      <alignment/>
    </xf>
    <xf numFmtId="17" fontId="65" fillId="34" borderId="10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2" fillId="34" borderId="0" xfId="0" applyFont="1" applyFill="1" applyBorder="1" applyAlignment="1">
      <alignment/>
    </xf>
    <xf numFmtId="0" fontId="71" fillId="35" borderId="24" xfId="40" applyFont="1" applyFill="1" applyBorder="1" applyAlignment="1">
      <alignment horizontal="center" vertical="center" wrapText="1"/>
    </xf>
    <xf numFmtId="3" fontId="66" fillId="0" borderId="25" xfId="0" applyNumberFormat="1" applyFont="1" applyBorder="1" applyAlignment="1">
      <alignment horizontal="center" vertical="center"/>
    </xf>
    <xf numFmtId="3" fontId="66" fillId="34" borderId="25" xfId="0" applyNumberFormat="1" applyFont="1" applyFill="1" applyBorder="1" applyAlignment="1">
      <alignment vertical="center"/>
    </xf>
    <xf numFmtId="3" fontId="66" fillId="34" borderId="25" xfId="0" applyNumberFormat="1" applyFont="1" applyFill="1" applyBorder="1" applyAlignment="1">
      <alignment/>
    </xf>
    <xf numFmtId="3" fontId="36" fillId="34" borderId="17" xfId="0" applyNumberFormat="1" applyFont="1" applyFill="1" applyBorder="1" applyAlignment="1">
      <alignment/>
    </xf>
    <xf numFmtId="3" fontId="36" fillId="34" borderId="25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69" fillId="34" borderId="15" xfId="0" applyFont="1" applyFill="1" applyBorder="1" applyAlignment="1">
      <alignment horizontal="left" indent="1"/>
    </xf>
    <xf numFmtId="0" fontId="0" fillId="0" borderId="18" xfId="0" applyFont="1" applyBorder="1" applyAlignment="1">
      <alignment horizontal="left"/>
    </xf>
    <xf numFmtId="3" fontId="66" fillId="0" borderId="21" xfId="0" applyNumberFormat="1" applyFont="1" applyBorder="1" applyAlignment="1">
      <alignment horizontal="right"/>
    </xf>
    <xf numFmtId="3" fontId="69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0" xfId="0" applyFont="1" applyBorder="1" applyAlignment="1">
      <alignment horizontal="right"/>
    </xf>
    <xf numFmtId="0" fontId="62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3" fontId="72" fillId="0" borderId="0" xfId="0" applyNumberFormat="1" applyFont="1" applyBorder="1" applyAlignment="1">
      <alignment horizontal="center" vertical="center"/>
    </xf>
    <xf numFmtId="181" fontId="72" fillId="0" borderId="0" xfId="0" applyNumberFormat="1" applyFont="1" applyBorder="1" applyAlignment="1">
      <alignment horizontal="center" vertical="center"/>
    </xf>
    <xf numFmtId="3" fontId="36" fillId="34" borderId="28" xfId="0" applyNumberFormat="1" applyFont="1" applyFill="1" applyBorder="1" applyAlignment="1">
      <alignment/>
    </xf>
    <xf numFmtId="0" fontId="62" fillId="0" borderId="20" xfId="0" applyFont="1" applyBorder="1" applyAlignment="1">
      <alignment/>
    </xf>
    <xf numFmtId="0" fontId="38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3" fontId="6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74" fillId="0" borderId="0" xfId="0" applyFont="1" applyAlignment="1">
      <alignment/>
    </xf>
    <xf numFmtId="0" fontId="63" fillId="0" borderId="0" xfId="0" applyFont="1" applyAlignment="1">
      <alignment horizontal="left"/>
    </xf>
    <xf numFmtId="0" fontId="75" fillId="0" borderId="0" xfId="0" applyFont="1" applyFill="1" applyBorder="1" applyAlignment="1">
      <alignment horizontal="left" vertical="center"/>
    </xf>
    <xf numFmtId="18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58" fillId="0" borderId="0" xfId="0" applyFont="1" applyAlignment="1">
      <alignment/>
    </xf>
    <xf numFmtId="0" fontId="79" fillId="0" borderId="0" xfId="0" applyFont="1" applyAlignment="1">
      <alignment/>
    </xf>
    <xf numFmtId="0" fontId="69" fillId="34" borderId="15" xfId="0" applyFont="1" applyFill="1" applyBorder="1" applyAlignment="1">
      <alignment horizontal="left" indent="1"/>
    </xf>
    <xf numFmtId="0" fontId="66" fillId="34" borderId="15" xfId="0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/>
    </xf>
    <xf numFmtId="3" fontId="65" fillId="0" borderId="0" xfId="0" applyNumberFormat="1" applyFont="1" applyFill="1" applyBorder="1" applyAlignment="1">
      <alignment vertical="center" wrapText="1"/>
    </xf>
    <xf numFmtId="3" fontId="68" fillId="0" borderId="0" xfId="0" applyNumberFormat="1" applyFont="1" applyFill="1" applyBorder="1" applyAlignment="1">
      <alignment vertical="center" wrapText="1"/>
    </xf>
    <xf numFmtId="3" fontId="69" fillId="0" borderId="0" xfId="0" applyNumberFormat="1" applyFont="1" applyBorder="1" applyAlignment="1">
      <alignment vertical="center"/>
    </xf>
    <xf numFmtId="3" fontId="66" fillId="0" borderId="17" xfId="0" applyNumberFormat="1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vertical="center"/>
    </xf>
    <xf numFmtId="3" fontId="66" fillId="0" borderId="17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vertical="center"/>
    </xf>
    <xf numFmtId="12" fontId="32" fillId="0" borderId="0" xfId="0" applyNumberFormat="1" applyFont="1" applyBorder="1" applyAlignment="1">
      <alignment vertical="center"/>
    </xf>
    <xf numFmtId="12" fontId="66" fillId="0" borderId="0" xfId="0" applyNumberFormat="1" applyFont="1" applyBorder="1" applyAlignment="1">
      <alignment horizontal="center" vertical="center"/>
    </xf>
    <xf numFmtId="3" fontId="66" fillId="0" borderId="29" xfId="0" applyNumberFormat="1" applyFont="1" applyFill="1" applyBorder="1" applyAlignment="1">
      <alignment vertical="center"/>
    </xf>
    <xf numFmtId="3" fontId="67" fillId="34" borderId="0" xfId="0" applyNumberFormat="1" applyFont="1" applyFill="1" applyBorder="1" applyAlignment="1">
      <alignment vertical="center" wrapText="1"/>
    </xf>
    <xf numFmtId="3" fontId="80" fillId="34" borderId="0" xfId="0" applyNumberFormat="1" applyFont="1" applyFill="1" applyBorder="1" applyAlignment="1">
      <alignment vertical="center" wrapText="1"/>
    </xf>
    <xf numFmtId="3" fontId="73" fillId="34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2" fontId="62" fillId="34" borderId="10" xfId="0" applyNumberFormat="1" applyFont="1" applyFill="1" applyBorder="1" applyAlignment="1">
      <alignment horizontal="center"/>
    </xf>
    <xf numFmtId="0" fontId="29" fillId="34" borderId="0" xfId="0" applyNumberFormat="1" applyFont="1" applyFill="1" applyBorder="1" applyAlignment="1">
      <alignment/>
    </xf>
    <xf numFmtId="3" fontId="65" fillId="34" borderId="21" xfId="0" applyNumberFormat="1" applyFont="1" applyFill="1" applyBorder="1" applyAlignment="1">
      <alignment horizontal="center" wrapText="1"/>
    </xf>
    <xf numFmtId="3" fontId="65" fillId="34" borderId="20" xfId="0" applyNumberFormat="1" applyFont="1" applyFill="1" applyBorder="1" applyAlignment="1">
      <alignment horizontal="center" wrapText="1"/>
    </xf>
    <xf numFmtId="3" fontId="29" fillId="34" borderId="0" xfId="53" applyNumberFormat="1" applyFont="1" applyFill="1" applyBorder="1" applyAlignment="1">
      <alignment wrapText="1"/>
    </xf>
    <xf numFmtId="0" fontId="29" fillId="0" borderId="0" xfId="0" applyNumberFormat="1" applyFont="1" applyBorder="1" applyAlignment="1">
      <alignment/>
    </xf>
    <xf numFmtId="0" fontId="29" fillId="0" borderId="21" xfId="0" applyNumberFormat="1" applyFont="1" applyBorder="1" applyAlignment="1">
      <alignment/>
    </xf>
    <xf numFmtId="17" fontId="67" fillId="34" borderId="18" xfId="0" applyNumberFormat="1" applyFont="1" applyFill="1" applyBorder="1" applyAlignment="1">
      <alignment wrapText="1"/>
    </xf>
    <xf numFmtId="3" fontId="65" fillId="0" borderId="21" xfId="0" applyNumberFormat="1" applyFont="1" applyFill="1" applyBorder="1" applyAlignment="1">
      <alignment horizontal="center" vertical="center" wrapText="1"/>
    </xf>
    <xf numFmtId="3" fontId="66" fillId="0" borderId="21" xfId="0" applyNumberFormat="1" applyFont="1" applyBorder="1" applyAlignment="1">
      <alignment horizontal="center" vertical="center"/>
    </xf>
    <xf numFmtId="3" fontId="66" fillId="0" borderId="20" xfId="0" applyNumberFormat="1" applyFont="1" applyFill="1" applyBorder="1" applyAlignment="1">
      <alignment horizontal="center" vertical="center"/>
    </xf>
    <xf numFmtId="3" fontId="68" fillId="34" borderId="0" xfId="0" applyNumberFormat="1" applyFont="1" applyFill="1" applyBorder="1" applyAlignment="1">
      <alignment vertical="center" wrapText="1"/>
    </xf>
    <xf numFmtId="3" fontId="68" fillId="0" borderId="0" xfId="0" applyNumberFormat="1" applyFont="1" applyFill="1" applyBorder="1" applyAlignment="1">
      <alignment horizontal="right" vertical="center" wrapText="1"/>
    </xf>
    <xf numFmtId="3" fontId="66" fillId="0" borderId="0" xfId="0" applyNumberFormat="1" applyFont="1" applyFill="1" applyBorder="1" applyAlignment="1">
      <alignment horizontal="center" vertical="center"/>
    </xf>
    <xf numFmtId="0" fontId="67" fillId="34" borderId="26" xfId="0" applyFont="1" applyFill="1" applyBorder="1" applyAlignment="1">
      <alignment wrapText="1"/>
    </xf>
    <xf numFmtId="3" fontId="33" fillId="34" borderId="29" xfId="0" applyNumberFormat="1" applyFont="1" applyFill="1" applyBorder="1" applyAlignment="1">
      <alignment/>
    </xf>
    <xf numFmtId="0" fontId="65" fillId="34" borderId="34" xfId="0" applyFont="1" applyFill="1" applyBorder="1" applyAlignment="1">
      <alignment wrapText="1"/>
    </xf>
    <xf numFmtId="3" fontId="65" fillId="34" borderId="35" xfId="0" applyNumberFormat="1" applyFont="1" applyFill="1" applyBorder="1" applyAlignment="1">
      <alignment horizontal="center" wrapText="1"/>
    </xf>
    <xf numFmtId="0" fontId="29" fillId="0" borderId="35" xfId="0" applyNumberFormat="1" applyFont="1" applyBorder="1" applyAlignment="1">
      <alignment/>
    </xf>
    <xf numFmtId="3" fontId="66" fillId="34" borderId="35" xfId="0" applyNumberFormat="1" applyFont="1" applyFill="1" applyBorder="1" applyAlignment="1">
      <alignment horizontal="center"/>
    </xf>
    <xf numFmtId="3" fontId="66" fillId="34" borderId="36" xfId="0" applyNumberFormat="1" applyFont="1" applyFill="1" applyBorder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2" fontId="0" fillId="33" borderId="16" xfId="0" applyNumberFormat="1" applyFill="1" applyBorder="1" applyAlignment="1">
      <alignment horizontal="left" vertical="center" wrapText="1"/>
    </xf>
    <xf numFmtId="2" fontId="0" fillId="33" borderId="16" xfId="0" applyNumberFormat="1" applyFill="1" applyBorder="1" applyAlignment="1">
      <alignment horizontal="right" vertical="center" wrapText="1"/>
    </xf>
    <xf numFmtId="2" fontId="0" fillId="33" borderId="15" xfId="0" applyNumberFormat="1" applyFill="1" applyBorder="1" applyAlignment="1">
      <alignment horizontal="right" vertical="center" wrapText="1"/>
    </xf>
    <xf numFmtId="2" fontId="0" fillId="33" borderId="17" xfId="0" applyNumberFormat="1" applyFill="1" applyBorder="1" applyAlignment="1">
      <alignment horizontal="right" vertical="center" wrapText="1"/>
    </xf>
    <xf numFmtId="2" fontId="0" fillId="33" borderId="0" xfId="0" applyNumberForma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4"/>
  <sheetViews>
    <sheetView showGridLines="0" tabSelected="1" workbookViewId="0" topLeftCell="A1">
      <selection activeCell="L11" sqref="L11"/>
    </sheetView>
  </sheetViews>
  <sheetFormatPr defaultColWidth="9.140625" defaultRowHeight="15"/>
  <cols>
    <col min="1" max="1" width="9.140625" style="31" customWidth="1"/>
    <col min="2" max="2" width="10.8515625" style="102" customWidth="1"/>
    <col min="3" max="3" width="22.421875" style="103" customWidth="1"/>
    <col min="4" max="4" width="22.57421875" style="31" customWidth="1"/>
    <col min="5" max="5" width="23.28125" style="31" customWidth="1"/>
    <col min="6" max="6" width="19.140625" style="104" customWidth="1"/>
    <col min="7" max="7" width="21.28125" style="31" customWidth="1"/>
    <col min="8" max="8" width="20.7109375" style="31" customWidth="1"/>
    <col min="9" max="9" width="24.57421875" style="104" customWidth="1"/>
    <col min="10" max="16384" width="9.140625" style="31" customWidth="1"/>
  </cols>
  <sheetData>
    <row r="1" spans="2:9" ht="18.75" customHeight="1">
      <c r="B1" s="211" t="s">
        <v>89</v>
      </c>
      <c r="C1" s="211"/>
      <c r="D1" s="211"/>
      <c r="E1" s="211"/>
      <c r="F1" s="211"/>
      <c r="G1" s="211"/>
      <c r="H1" s="211"/>
      <c r="I1" s="211"/>
    </row>
    <row r="2" spans="2:9" ht="18.75" customHeight="1">
      <c r="B2" s="211"/>
      <c r="C2" s="211"/>
      <c r="D2" s="211"/>
      <c r="E2" s="211"/>
      <c r="F2" s="211"/>
      <c r="G2" s="211"/>
      <c r="H2" s="211"/>
      <c r="I2" s="211"/>
    </row>
    <row r="3" spans="2:9" s="100" customFormat="1" ht="12.75">
      <c r="B3" s="105"/>
      <c r="C3" s="106"/>
      <c r="F3" s="107"/>
      <c r="I3" s="107"/>
    </row>
    <row r="4" spans="2:9" s="100" customFormat="1" ht="43.5" customHeight="1">
      <c r="B4" s="108" t="s">
        <v>0</v>
      </c>
      <c r="C4" s="109" t="s">
        <v>1</v>
      </c>
      <c r="D4" s="110" t="s">
        <v>2</v>
      </c>
      <c r="E4" s="110" t="s">
        <v>3</v>
      </c>
      <c r="F4" s="110" t="s">
        <v>4</v>
      </c>
      <c r="G4" s="110" t="s">
        <v>5</v>
      </c>
      <c r="H4" s="110" t="s">
        <v>6</v>
      </c>
      <c r="I4" s="126" t="s">
        <v>7</v>
      </c>
    </row>
    <row r="5" spans="2:9" s="100" customFormat="1" ht="15.75" customHeight="1">
      <c r="B5" s="111"/>
      <c r="C5" s="112"/>
      <c r="D5" s="113"/>
      <c r="E5" s="113"/>
      <c r="F5" s="113"/>
      <c r="G5" s="113"/>
      <c r="H5" s="113"/>
      <c r="I5" s="127"/>
    </row>
    <row r="6" spans="2:9" s="101" customFormat="1" ht="27" customHeight="1">
      <c r="B6" s="114">
        <v>2015</v>
      </c>
      <c r="C6" s="115"/>
      <c r="D6" s="116"/>
      <c r="E6" s="116"/>
      <c r="F6" s="116"/>
      <c r="G6" s="116"/>
      <c r="H6" s="116"/>
      <c r="I6" s="128"/>
    </row>
    <row r="7" spans="2:9" s="101" customFormat="1" ht="28.5" customHeight="1">
      <c r="B7" s="117" t="s">
        <v>8</v>
      </c>
      <c r="C7" s="118">
        <f aca="true" t="shared" si="0" ref="C7:C12">+F7+I7</f>
        <v>59791</v>
      </c>
      <c r="D7" s="119">
        <v>27929</v>
      </c>
      <c r="E7" s="119">
        <v>19796</v>
      </c>
      <c r="F7" s="120">
        <f aca="true" t="shared" si="1" ref="F7:F18">+D7+E7</f>
        <v>47725</v>
      </c>
      <c r="G7" s="119">
        <v>5620</v>
      </c>
      <c r="H7" s="119">
        <v>6446</v>
      </c>
      <c r="I7" s="129">
        <f aca="true" t="shared" si="2" ref="I7:I18">+G7+H7</f>
        <v>12066</v>
      </c>
    </row>
    <row r="8" spans="2:10" s="101" customFormat="1" ht="28.5" customHeight="1">
      <c r="B8" s="121" t="s">
        <v>9</v>
      </c>
      <c r="C8" s="118">
        <f t="shared" si="0"/>
        <v>56107</v>
      </c>
      <c r="D8" s="119">
        <v>26999</v>
      </c>
      <c r="E8" s="119">
        <v>19538</v>
      </c>
      <c r="F8" s="120">
        <f t="shared" si="1"/>
        <v>46537</v>
      </c>
      <c r="G8" s="119">
        <v>4548</v>
      </c>
      <c r="H8" s="119">
        <v>5022</v>
      </c>
      <c r="I8" s="129">
        <f t="shared" si="2"/>
        <v>9570</v>
      </c>
      <c r="J8" s="122"/>
    </row>
    <row r="9" spans="2:9" s="101" customFormat="1" ht="28.5" customHeight="1">
      <c r="B9" s="121" t="s">
        <v>10</v>
      </c>
      <c r="C9" s="118">
        <f t="shared" si="0"/>
        <v>56264</v>
      </c>
      <c r="D9" s="119">
        <v>27136</v>
      </c>
      <c r="E9" s="119">
        <v>19520</v>
      </c>
      <c r="F9" s="120">
        <f t="shared" si="1"/>
        <v>46656</v>
      </c>
      <c r="G9" s="119">
        <v>4611</v>
      </c>
      <c r="H9" s="119">
        <v>4997</v>
      </c>
      <c r="I9" s="129">
        <f t="shared" si="2"/>
        <v>9608</v>
      </c>
    </row>
    <row r="10" spans="2:9" s="101" customFormat="1" ht="28.5" customHeight="1">
      <c r="B10" s="121" t="s">
        <v>11</v>
      </c>
      <c r="C10" s="118">
        <f t="shared" si="0"/>
        <v>57596</v>
      </c>
      <c r="D10" s="119">
        <v>27936</v>
      </c>
      <c r="E10" s="119">
        <v>19536</v>
      </c>
      <c r="F10" s="120">
        <f t="shared" si="1"/>
        <v>47472</v>
      </c>
      <c r="G10" s="119">
        <v>4697</v>
      </c>
      <c r="H10" s="119">
        <v>5427</v>
      </c>
      <c r="I10" s="129">
        <f t="shared" si="2"/>
        <v>10124</v>
      </c>
    </row>
    <row r="11" spans="2:9" s="101" customFormat="1" ht="28.5" customHeight="1">
      <c r="B11" s="121" t="s">
        <v>12</v>
      </c>
      <c r="C11" s="118">
        <f t="shared" si="0"/>
        <v>58049</v>
      </c>
      <c r="D11" s="119">
        <v>27465</v>
      </c>
      <c r="E11" s="119">
        <v>19913</v>
      </c>
      <c r="F11" s="120">
        <f t="shared" si="1"/>
        <v>47378</v>
      </c>
      <c r="G11" s="119">
        <v>5847</v>
      </c>
      <c r="H11" s="119">
        <v>4824</v>
      </c>
      <c r="I11" s="129">
        <f t="shared" si="2"/>
        <v>10671</v>
      </c>
    </row>
    <row r="12" spans="2:9" s="101" customFormat="1" ht="28.5" customHeight="1">
      <c r="B12" s="121" t="s">
        <v>13</v>
      </c>
      <c r="C12" s="118">
        <f t="shared" si="0"/>
        <v>56345</v>
      </c>
      <c r="D12" s="119">
        <v>27246</v>
      </c>
      <c r="E12" s="119">
        <v>19256</v>
      </c>
      <c r="F12" s="120">
        <f t="shared" si="1"/>
        <v>46502</v>
      </c>
      <c r="G12" s="119">
        <v>4530</v>
      </c>
      <c r="H12" s="119">
        <v>5313</v>
      </c>
      <c r="I12" s="129">
        <f t="shared" si="2"/>
        <v>9843</v>
      </c>
    </row>
    <row r="13" spans="2:9" s="101" customFormat="1" ht="28.5" customHeight="1">
      <c r="B13" s="121" t="s">
        <v>14</v>
      </c>
      <c r="C13" s="118">
        <f aca="true" t="shared" si="3" ref="C13:C18">+F13+I13</f>
        <v>56041</v>
      </c>
      <c r="D13" s="119">
        <v>26631</v>
      </c>
      <c r="E13" s="119">
        <v>18135</v>
      </c>
      <c r="F13" s="120">
        <f t="shared" si="1"/>
        <v>44766</v>
      </c>
      <c r="G13" s="119">
        <v>4983</v>
      </c>
      <c r="H13" s="119">
        <v>6292</v>
      </c>
      <c r="I13" s="129">
        <f t="shared" si="2"/>
        <v>11275</v>
      </c>
    </row>
    <row r="14" spans="2:9" s="101" customFormat="1" ht="28.5" customHeight="1">
      <c r="B14" s="121" t="s">
        <v>15</v>
      </c>
      <c r="C14" s="118">
        <f t="shared" si="3"/>
        <v>55551</v>
      </c>
      <c r="D14" s="119">
        <v>26880</v>
      </c>
      <c r="E14" s="119">
        <v>18487</v>
      </c>
      <c r="F14" s="120">
        <f t="shared" si="1"/>
        <v>45367</v>
      </c>
      <c r="G14" s="119">
        <v>4682</v>
      </c>
      <c r="H14" s="119">
        <v>5502</v>
      </c>
      <c r="I14" s="129">
        <f t="shared" si="2"/>
        <v>10184</v>
      </c>
    </row>
    <row r="15" spans="2:9" s="101" customFormat="1" ht="28.5" customHeight="1">
      <c r="B15" s="121" t="s">
        <v>16</v>
      </c>
      <c r="C15" s="118">
        <f t="shared" si="3"/>
        <v>55304</v>
      </c>
      <c r="D15" s="119">
        <v>26541</v>
      </c>
      <c r="E15" s="119">
        <v>17439</v>
      </c>
      <c r="F15" s="120">
        <f t="shared" si="1"/>
        <v>43980</v>
      </c>
      <c r="G15" s="119">
        <v>5425</v>
      </c>
      <c r="H15" s="119">
        <v>5899</v>
      </c>
      <c r="I15" s="129">
        <f t="shared" si="2"/>
        <v>11324</v>
      </c>
    </row>
    <row r="16" spans="2:9" s="101" customFormat="1" ht="28.5" customHeight="1">
      <c r="B16" s="121" t="s">
        <v>17</v>
      </c>
      <c r="C16" s="118">
        <f t="shared" si="3"/>
        <v>55433</v>
      </c>
      <c r="D16" s="119">
        <v>27037</v>
      </c>
      <c r="E16" s="119">
        <v>17035</v>
      </c>
      <c r="F16" s="120">
        <f t="shared" si="1"/>
        <v>44072</v>
      </c>
      <c r="G16" s="119">
        <v>5132</v>
      </c>
      <c r="H16" s="119">
        <v>6229</v>
      </c>
      <c r="I16" s="129">
        <f t="shared" si="2"/>
        <v>11361</v>
      </c>
    </row>
    <row r="17" spans="2:9" s="101" customFormat="1" ht="28.5" customHeight="1">
      <c r="B17" s="121" t="s">
        <v>18</v>
      </c>
      <c r="C17" s="118">
        <f t="shared" si="3"/>
        <v>57347</v>
      </c>
      <c r="D17" s="119">
        <v>27509</v>
      </c>
      <c r="E17" s="119">
        <v>17966</v>
      </c>
      <c r="F17" s="120">
        <f t="shared" si="1"/>
        <v>45475</v>
      </c>
      <c r="G17" s="119">
        <v>5575</v>
      </c>
      <c r="H17" s="119">
        <v>6297</v>
      </c>
      <c r="I17" s="129">
        <f t="shared" si="2"/>
        <v>11872</v>
      </c>
    </row>
    <row r="18" spans="2:9" s="101" customFormat="1" ht="28.5" customHeight="1">
      <c r="B18" s="121" t="s">
        <v>19</v>
      </c>
      <c r="C18" s="118">
        <f t="shared" si="3"/>
        <v>61238</v>
      </c>
      <c r="D18" s="119">
        <v>29638</v>
      </c>
      <c r="E18" s="119">
        <v>18172</v>
      </c>
      <c r="F18" s="120">
        <f t="shared" si="1"/>
        <v>47810</v>
      </c>
      <c r="G18" s="119">
        <v>5511</v>
      </c>
      <c r="H18" s="119">
        <v>7917</v>
      </c>
      <c r="I18" s="129">
        <f t="shared" si="2"/>
        <v>13428</v>
      </c>
    </row>
    <row r="19" spans="2:9" s="101" customFormat="1" ht="12.75">
      <c r="B19" s="121"/>
      <c r="C19" s="118"/>
      <c r="D19" s="119"/>
      <c r="E19" s="119"/>
      <c r="F19" s="120"/>
      <c r="G19" s="119"/>
      <c r="H19" s="119"/>
      <c r="I19" s="129"/>
    </row>
    <row r="20" spans="2:9" s="101" customFormat="1" ht="24" customHeight="1">
      <c r="B20" s="114" t="s">
        <v>20</v>
      </c>
      <c r="C20" s="118"/>
      <c r="D20" s="120"/>
      <c r="E20" s="120"/>
      <c r="F20" s="120"/>
      <c r="G20" s="120"/>
      <c r="H20" s="120"/>
      <c r="I20" s="129"/>
    </row>
    <row r="21" spans="2:9" s="101" customFormat="1" ht="12.75">
      <c r="B21" s="121"/>
      <c r="C21" s="118"/>
      <c r="D21" s="122"/>
      <c r="E21" s="122"/>
      <c r="F21" s="120"/>
      <c r="G21" s="122"/>
      <c r="H21" s="122"/>
      <c r="I21" s="129"/>
    </row>
    <row r="22" spans="2:9" s="101" customFormat="1" ht="28.5" customHeight="1">
      <c r="B22" s="121" t="s">
        <v>8</v>
      </c>
      <c r="C22" s="118">
        <f aca="true" t="shared" si="4" ref="C22:C33">+F22+I22</f>
        <v>57363</v>
      </c>
      <c r="D22" s="119">
        <v>26216</v>
      </c>
      <c r="E22" s="119">
        <v>21054</v>
      </c>
      <c r="F22" s="120">
        <f aca="true" t="shared" si="5" ref="F22:F33">+D22+E22</f>
        <v>47270</v>
      </c>
      <c r="G22" s="119">
        <v>5374</v>
      </c>
      <c r="H22" s="119">
        <v>4719</v>
      </c>
      <c r="I22" s="129">
        <f aca="true" t="shared" si="6" ref="I22:I33">+G22+H22</f>
        <v>10093</v>
      </c>
    </row>
    <row r="23" spans="2:9" s="101" customFormat="1" ht="28.5" customHeight="1">
      <c r="B23" s="121" t="s">
        <v>9</v>
      </c>
      <c r="C23" s="118">
        <f t="shared" si="4"/>
        <v>57721</v>
      </c>
      <c r="D23" s="119">
        <v>26085</v>
      </c>
      <c r="E23" s="119">
        <v>22558</v>
      </c>
      <c r="F23" s="120">
        <f t="shared" si="5"/>
        <v>48643</v>
      </c>
      <c r="G23" s="119">
        <v>4740</v>
      </c>
      <c r="H23" s="119">
        <v>4338</v>
      </c>
      <c r="I23" s="129">
        <f t="shared" si="6"/>
        <v>9078</v>
      </c>
    </row>
    <row r="24" spans="2:9" s="101" customFormat="1" ht="28.5" customHeight="1">
      <c r="B24" s="121" t="s">
        <v>10</v>
      </c>
      <c r="C24" s="118">
        <f t="shared" si="4"/>
        <v>55917</v>
      </c>
      <c r="D24" s="119">
        <v>25200</v>
      </c>
      <c r="E24" s="119">
        <v>21889</v>
      </c>
      <c r="F24" s="120">
        <f t="shared" si="5"/>
        <v>47089</v>
      </c>
      <c r="G24" s="119">
        <v>4540</v>
      </c>
      <c r="H24" s="119">
        <v>4288</v>
      </c>
      <c r="I24" s="129">
        <f t="shared" si="6"/>
        <v>8828</v>
      </c>
    </row>
    <row r="25" spans="2:9" s="101" customFormat="1" ht="28.5" customHeight="1">
      <c r="B25" s="121" t="s">
        <v>21</v>
      </c>
      <c r="C25" s="118">
        <f t="shared" si="4"/>
        <v>57801</v>
      </c>
      <c r="D25" s="119">
        <v>24063</v>
      </c>
      <c r="E25" s="119">
        <v>22848</v>
      </c>
      <c r="F25" s="120">
        <f t="shared" si="5"/>
        <v>46911</v>
      </c>
      <c r="G25" s="119">
        <v>6088</v>
      </c>
      <c r="H25" s="119">
        <v>4802</v>
      </c>
      <c r="I25" s="129">
        <f t="shared" si="6"/>
        <v>10890</v>
      </c>
    </row>
    <row r="26" spans="2:9" s="101" customFormat="1" ht="28.5" customHeight="1">
      <c r="B26" s="121" t="s">
        <v>22</v>
      </c>
      <c r="C26" s="118">
        <f t="shared" si="4"/>
        <v>58075</v>
      </c>
      <c r="D26" s="119">
        <v>25159</v>
      </c>
      <c r="E26" s="119">
        <v>22133</v>
      </c>
      <c r="F26" s="120">
        <f t="shared" si="5"/>
        <v>47292</v>
      </c>
      <c r="G26" s="119">
        <v>5922</v>
      </c>
      <c r="H26" s="119">
        <v>4861</v>
      </c>
      <c r="I26" s="129">
        <f t="shared" si="6"/>
        <v>10783</v>
      </c>
    </row>
    <row r="27" spans="2:9" s="101" customFormat="1" ht="28.5" customHeight="1">
      <c r="B27" s="121" t="s">
        <v>23</v>
      </c>
      <c r="C27" s="118">
        <f t="shared" si="4"/>
        <v>56993</v>
      </c>
      <c r="D27" s="119">
        <v>25102</v>
      </c>
      <c r="E27" s="119">
        <v>21936</v>
      </c>
      <c r="F27" s="120">
        <f t="shared" si="5"/>
        <v>47038</v>
      </c>
      <c r="G27" s="119">
        <v>5600</v>
      </c>
      <c r="H27" s="119">
        <v>4355</v>
      </c>
      <c r="I27" s="129">
        <f t="shared" si="6"/>
        <v>9955</v>
      </c>
    </row>
    <row r="28" spans="2:9" s="101" customFormat="1" ht="28.5" customHeight="1">
      <c r="B28" s="121" t="s">
        <v>24</v>
      </c>
      <c r="C28" s="118">
        <f t="shared" si="4"/>
        <v>57243</v>
      </c>
      <c r="D28" s="119">
        <v>25052</v>
      </c>
      <c r="E28" s="119">
        <v>21737</v>
      </c>
      <c r="F28" s="120">
        <f t="shared" si="5"/>
        <v>46789</v>
      </c>
      <c r="G28" s="119">
        <v>4968</v>
      </c>
      <c r="H28" s="119">
        <v>5486</v>
      </c>
      <c r="I28" s="129">
        <f t="shared" si="6"/>
        <v>10454</v>
      </c>
    </row>
    <row r="29" spans="2:9" s="101" customFormat="1" ht="28.5" customHeight="1">
      <c r="B29" s="121" t="s">
        <v>25</v>
      </c>
      <c r="C29" s="118">
        <f t="shared" si="4"/>
        <v>57906</v>
      </c>
      <c r="D29" s="119">
        <v>25422</v>
      </c>
      <c r="E29" s="119">
        <v>21962</v>
      </c>
      <c r="F29" s="120">
        <f t="shared" si="5"/>
        <v>47384</v>
      </c>
      <c r="G29" s="119">
        <v>4892</v>
      </c>
      <c r="H29" s="119">
        <v>5630</v>
      </c>
      <c r="I29" s="129">
        <f t="shared" si="6"/>
        <v>10522</v>
      </c>
    </row>
    <row r="30" spans="2:9" s="101" customFormat="1" ht="28.5" customHeight="1">
      <c r="B30" s="121" t="s">
        <v>26</v>
      </c>
      <c r="C30" s="118">
        <f t="shared" si="4"/>
        <v>57920</v>
      </c>
      <c r="D30" s="119">
        <v>25293</v>
      </c>
      <c r="E30" s="119">
        <v>21823</v>
      </c>
      <c r="F30" s="120">
        <f t="shared" si="5"/>
        <v>47116</v>
      </c>
      <c r="G30" s="119">
        <v>5058</v>
      </c>
      <c r="H30" s="119">
        <v>5746</v>
      </c>
      <c r="I30" s="129">
        <f t="shared" si="6"/>
        <v>10804</v>
      </c>
    </row>
    <row r="31" spans="2:9" s="101" customFormat="1" ht="28.5" customHeight="1">
      <c r="B31" s="121" t="s">
        <v>17</v>
      </c>
      <c r="C31" s="118">
        <f t="shared" si="4"/>
        <v>59145</v>
      </c>
      <c r="D31" s="119">
        <v>25468</v>
      </c>
      <c r="E31" s="119">
        <v>22125</v>
      </c>
      <c r="F31" s="120">
        <f t="shared" si="5"/>
        <v>47593</v>
      </c>
      <c r="G31" s="119">
        <v>5503</v>
      </c>
      <c r="H31" s="119">
        <v>6049</v>
      </c>
      <c r="I31" s="129">
        <f t="shared" si="6"/>
        <v>11552</v>
      </c>
    </row>
    <row r="32" spans="2:9" s="101" customFormat="1" ht="28.5" customHeight="1">
      <c r="B32" s="121" t="s">
        <v>18</v>
      </c>
      <c r="C32" s="118">
        <f t="shared" si="4"/>
        <v>62284</v>
      </c>
      <c r="D32" s="119">
        <v>26138</v>
      </c>
      <c r="E32" s="119">
        <v>22687</v>
      </c>
      <c r="F32" s="120">
        <f t="shared" si="5"/>
        <v>48825</v>
      </c>
      <c r="G32" s="119">
        <v>6442</v>
      </c>
      <c r="H32" s="119">
        <v>7017</v>
      </c>
      <c r="I32" s="129">
        <f t="shared" si="6"/>
        <v>13459</v>
      </c>
    </row>
    <row r="33" spans="2:9" s="101" customFormat="1" ht="28.5" customHeight="1">
      <c r="B33" s="121" t="s">
        <v>19</v>
      </c>
      <c r="C33" s="118">
        <f t="shared" si="4"/>
        <v>64213</v>
      </c>
      <c r="D33" s="119">
        <v>26914</v>
      </c>
      <c r="E33" s="119">
        <v>23777</v>
      </c>
      <c r="F33" s="120">
        <f t="shared" si="5"/>
        <v>50691</v>
      </c>
      <c r="G33" s="119">
        <v>6315</v>
      </c>
      <c r="H33" s="119">
        <v>7207</v>
      </c>
      <c r="I33" s="129">
        <f t="shared" si="6"/>
        <v>13522</v>
      </c>
    </row>
    <row r="34" spans="2:9" s="101" customFormat="1" ht="15">
      <c r="B34" s="123"/>
      <c r="C34" s="118"/>
      <c r="D34" s="124"/>
      <c r="E34" s="124"/>
      <c r="F34" s="125"/>
      <c r="G34" s="124"/>
      <c r="H34" s="124"/>
      <c r="I34" s="129"/>
    </row>
    <row r="35" spans="2:9" s="101" customFormat="1" ht="12.75">
      <c r="B35" s="123"/>
      <c r="C35" s="118"/>
      <c r="D35" s="122"/>
      <c r="E35" s="122"/>
      <c r="F35" s="120"/>
      <c r="G35" s="122"/>
      <c r="H35" s="122"/>
      <c r="I35" s="129"/>
    </row>
    <row r="36" spans="2:9" s="101" customFormat="1" ht="25.5" customHeight="1">
      <c r="B36" s="114">
        <v>2017</v>
      </c>
      <c r="C36" s="118"/>
      <c r="D36" s="120"/>
      <c r="E36" s="120"/>
      <c r="F36" s="120"/>
      <c r="G36" s="120"/>
      <c r="H36" s="120"/>
      <c r="I36" s="129"/>
    </row>
    <row r="37" spans="2:9" s="101" customFormat="1" ht="12.75">
      <c r="B37" s="123"/>
      <c r="C37" s="118"/>
      <c r="D37" s="122"/>
      <c r="E37" s="122"/>
      <c r="F37" s="120"/>
      <c r="G37" s="122"/>
      <c r="H37" s="122"/>
      <c r="I37" s="129"/>
    </row>
    <row r="38" spans="2:9" s="101" customFormat="1" ht="28.5" customHeight="1">
      <c r="B38" s="121" t="s">
        <v>8</v>
      </c>
      <c r="C38" s="118">
        <f>+F38+I38</f>
        <v>57903</v>
      </c>
      <c r="D38" s="91">
        <v>25167</v>
      </c>
      <c r="E38" s="91">
        <v>22258</v>
      </c>
      <c r="F38" s="120">
        <f>+D38+E38</f>
        <v>47425</v>
      </c>
      <c r="G38" s="91">
        <v>4960</v>
      </c>
      <c r="H38" s="91">
        <v>5518</v>
      </c>
      <c r="I38" s="130">
        <f>+G38+H38</f>
        <v>10478</v>
      </c>
    </row>
    <row r="39" spans="2:9" s="101" customFormat="1" ht="28.5" customHeight="1">
      <c r="B39" s="121" t="s">
        <v>27</v>
      </c>
      <c r="C39" s="118">
        <f aca="true" t="shared" si="7" ref="C39:C49">+F39+I39</f>
        <v>58375</v>
      </c>
      <c r="D39" s="91">
        <v>25336</v>
      </c>
      <c r="E39" s="91">
        <v>22801</v>
      </c>
      <c r="F39" s="120">
        <f aca="true" t="shared" si="8" ref="F39:F49">+D39+E39</f>
        <v>48137</v>
      </c>
      <c r="G39" s="91">
        <v>4892</v>
      </c>
      <c r="H39" s="91">
        <v>5346</v>
      </c>
      <c r="I39" s="130">
        <f aca="true" t="shared" si="9" ref="I39:I49">+G39+H39</f>
        <v>10238</v>
      </c>
    </row>
    <row r="40" spans="2:9" s="101" customFormat="1" ht="28.5" customHeight="1">
      <c r="B40" s="121" t="s">
        <v>28</v>
      </c>
      <c r="C40" s="118">
        <f t="shared" si="7"/>
        <v>58678</v>
      </c>
      <c r="D40" s="91">
        <v>25288</v>
      </c>
      <c r="E40" s="91">
        <v>23259</v>
      </c>
      <c r="F40" s="120">
        <f t="shared" si="8"/>
        <v>48547</v>
      </c>
      <c r="G40" s="91">
        <v>5285</v>
      </c>
      <c r="H40" s="91">
        <v>4846</v>
      </c>
      <c r="I40" s="130">
        <f t="shared" si="9"/>
        <v>10131</v>
      </c>
    </row>
    <row r="41" spans="2:9" s="101" customFormat="1" ht="28.5" customHeight="1">
      <c r="B41" s="121" t="s">
        <v>29</v>
      </c>
      <c r="C41" s="118">
        <f t="shared" si="7"/>
        <v>57906</v>
      </c>
      <c r="D41" s="91">
        <v>25320</v>
      </c>
      <c r="E41" s="91">
        <v>22738</v>
      </c>
      <c r="F41" s="120">
        <f t="shared" si="8"/>
        <v>48058</v>
      </c>
      <c r="G41" s="91">
        <v>4816</v>
      </c>
      <c r="H41" s="91">
        <v>5032</v>
      </c>
      <c r="I41" s="130">
        <f t="shared" si="9"/>
        <v>9848</v>
      </c>
    </row>
    <row r="42" spans="2:9" s="101" customFormat="1" ht="28.5" customHeight="1">
      <c r="B42" s="121" t="s">
        <v>22</v>
      </c>
      <c r="C42" s="118">
        <f t="shared" si="7"/>
        <v>58301</v>
      </c>
      <c r="D42" s="91">
        <v>25438</v>
      </c>
      <c r="E42" s="91">
        <v>22788</v>
      </c>
      <c r="F42" s="120">
        <f t="shared" si="8"/>
        <v>48226</v>
      </c>
      <c r="G42" s="91">
        <v>4993</v>
      </c>
      <c r="H42" s="91">
        <v>5082</v>
      </c>
      <c r="I42" s="130">
        <f t="shared" si="9"/>
        <v>10075</v>
      </c>
    </row>
    <row r="43" spans="2:9" s="101" customFormat="1" ht="28.5" customHeight="1">
      <c r="B43" s="121" t="s">
        <v>23</v>
      </c>
      <c r="C43" s="118">
        <f t="shared" si="7"/>
        <v>58507</v>
      </c>
      <c r="D43" s="91">
        <v>25656</v>
      </c>
      <c r="E43" s="91">
        <v>22667</v>
      </c>
      <c r="F43" s="120">
        <f t="shared" si="8"/>
        <v>48323</v>
      </c>
      <c r="G43" s="91">
        <v>5026</v>
      </c>
      <c r="H43" s="91">
        <v>5158</v>
      </c>
      <c r="I43" s="130">
        <f t="shared" si="9"/>
        <v>10184</v>
      </c>
    </row>
    <row r="44" spans="2:9" s="101" customFormat="1" ht="28.5" customHeight="1">
      <c r="B44" s="121" t="s">
        <v>24</v>
      </c>
      <c r="C44" s="118">
        <f t="shared" si="7"/>
        <v>59038</v>
      </c>
      <c r="D44" s="91">
        <v>25676</v>
      </c>
      <c r="E44" s="91">
        <v>22624</v>
      </c>
      <c r="F44" s="120">
        <f t="shared" si="8"/>
        <v>48300</v>
      </c>
      <c r="G44" s="91">
        <v>5415</v>
      </c>
      <c r="H44" s="91">
        <v>5323</v>
      </c>
      <c r="I44" s="130">
        <f t="shared" si="9"/>
        <v>10738</v>
      </c>
    </row>
    <row r="45" spans="2:9" s="101" customFormat="1" ht="28.5" customHeight="1">
      <c r="B45" s="121" t="s">
        <v>30</v>
      </c>
      <c r="C45" s="118">
        <f t="shared" si="7"/>
        <v>58220</v>
      </c>
      <c r="D45" s="91">
        <v>25444</v>
      </c>
      <c r="E45" s="91">
        <v>22549</v>
      </c>
      <c r="F45" s="120">
        <f t="shared" si="8"/>
        <v>47993</v>
      </c>
      <c r="G45" s="91">
        <v>5081</v>
      </c>
      <c r="H45" s="91">
        <v>5146</v>
      </c>
      <c r="I45" s="130">
        <f t="shared" si="9"/>
        <v>10227</v>
      </c>
    </row>
    <row r="46" spans="2:9" s="101" customFormat="1" ht="28.5" customHeight="1">
      <c r="B46" s="121" t="s">
        <v>31</v>
      </c>
      <c r="C46" s="118">
        <f t="shared" si="7"/>
        <v>59695</v>
      </c>
      <c r="D46" s="91">
        <v>26127</v>
      </c>
      <c r="E46" s="91">
        <v>22873</v>
      </c>
      <c r="F46" s="120">
        <f t="shared" si="8"/>
        <v>49000</v>
      </c>
      <c r="G46" s="91">
        <v>5303</v>
      </c>
      <c r="H46" s="91">
        <v>5392</v>
      </c>
      <c r="I46" s="130">
        <f t="shared" si="9"/>
        <v>10695</v>
      </c>
    </row>
    <row r="47" spans="2:9" s="101" customFormat="1" ht="28.5" customHeight="1">
      <c r="B47" s="121" t="s">
        <v>32</v>
      </c>
      <c r="C47" s="118">
        <f t="shared" si="7"/>
        <v>60040</v>
      </c>
      <c r="D47" s="91">
        <v>26206</v>
      </c>
      <c r="E47" s="91">
        <v>23128</v>
      </c>
      <c r="F47" s="120">
        <f t="shared" si="8"/>
        <v>49334</v>
      </c>
      <c r="G47" s="91">
        <v>5413</v>
      </c>
      <c r="H47" s="91">
        <v>5293</v>
      </c>
      <c r="I47" s="130">
        <f t="shared" si="9"/>
        <v>10706</v>
      </c>
    </row>
    <row r="48" spans="2:9" s="101" customFormat="1" ht="28.5" customHeight="1">
      <c r="B48" s="121" t="s">
        <v>33</v>
      </c>
      <c r="C48" s="118">
        <f t="shared" si="7"/>
        <v>63086</v>
      </c>
      <c r="D48" s="91">
        <v>26852</v>
      </c>
      <c r="E48" s="91">
        <v>24160</v>
      </c>
      <c r="F48" s="120">
        <f t="shared" si="8"/>
        <v>51012</v>
      </c>
      <c r="G48" s="91">
        <v>6354</v>
      </c>
      <c r="H48" s="91">
        <v>5720</v>
      </c>
      <c r="I48" s="130">
        <f t="shared" si="9"/>
        <v>12074</v>
      </c>
    </row>
    <row r="49" spans="2:9" s="101" customFormat="1" ht="28.5" customHeight="1">
      <c r="B49" s="121" t="s">
        <v>34</v>
      </c>
      <c r="C49" s="118">
        <f t="shared" si="7"/>
        <v>64737</v>
      </c>
      <c r="D49" s="91">
        <v>27452</v>
      </c>
      <c r="E49" s="91">
        <v>24764</v>
      </c>
      <c r="F49" s="120">
        <f t="shared" si="8"/>
        <v>52216</v>
      </c>
      <c r="G49" s="91">
        <v>6169</v>
      </c>
      <c r="H49" s="91">
        <v>6352</v>
      </c>
      <c r="I49" s="131">
        <f t="shared" si="9"/>
        <v>12521</v>
      </c>
    </row>
    <row r="50" spans="2:9" s="101" customFormat="1" ht="28.5" customHeight="1">
      <c r="B50" s="121"/>
      <c r="C50" s="118"/>
      <c r="D50" s="119"/>
      <c r="E50" s="119"/>
      <c r="F50" s="120"/>
      <c r="G50" s="91"/>
      <c r="H50" s="91"/>
      <c r="I50" s="131"/>
    </row>
    <row r="51" spans="2:9" s="101" customFormat="1" ht="25.5" customHeight="1">
      <c r="B51" s="114">
        <v>2018</v>
      </c>
      <c r="C51" s="118"/>
      <c r="D51" s="120"/>
      <c r="E51" s="120"/>
      <c r="F51" s="120"/>
      <c r="G51" s="120"/>
      <c r="H51" s="120"/>
      <c r="I51" s="129"/>
    </row>
    <row r="52" spans="2:9" s="101" customFormat="1" ht="12.75">
      <c r="B52" s="123" t="s">
        <v>35</v>
      </c>
      <c r="C52" s="118">
        <f>+F52+I52</f>
        <v>62409</v>
      </c>
      <c r="D52" s="122">
        <v>25542</v>
      </c>
      <c r="E52" s="122">
        <v>23309</v>
      </c>
      <c r="F52" s="120">
        <f>+D52+E52</f>
        <v>48851</v>
      </c>
      <c r="G52" s="122">
        <v>5168</v>
      </c>
      <c r="H52" s="122">
        <v>8390</v>
      </c>
      <c r="I52" s="129">
        <f>+G52+H52</f>
        <v>13558</v>
      </c>
    </row>
    <row r="53" spans="2:9" s="101" customFormat="1" ht="28.5" customHeight="1">
      <c r="B53" s="121" t="s">
        <v>27</v>
      </c>
      <c r="C53" s="118">
        <f>+F53+I53</f>
        <v>59466</v>
      </c>
      <c r="D53" s="91">
        <v>24943</v>
      </c>
      <c r="E53" s="91">
        <v>21619</v>
      </c>
      <c r="F53" s="120">
        <f aca="true" t="shared" si="10" ref="F53:F63">+D53+E53</f>
        <v>46562</v>
      </c>
      <c r="G53" s="91">
        <v>5979</v>
      </c>
      <c r="H53" s="91">
        <v>6925</v>
      </c>
      <c r="I53" s="130">
        <f>+G53+H53</f>
        <v>12904</v>
      </c>
    </row>
    <row r="54" spans="2:9" s="101" customFormat="1" ht="28.5" customHeight="1">
      <c r="B54" s="121" t="s">
        <v>10</v>
      </c>
      <c r="C54" s="118">
        <f>+F54+I54</f>
        <v>58813</v>
      </c>
      <c r="D54" s="91">
        <v>24698</v>
      </c>
      <c r="E54" s="91">
        <v>21358</v>
      </c>
      <c r="F54" s="120">
        <f t="shared" si="10"/>
        <v>46056</v>
      </c>
      <c r="G54" s="91">
        <v>5925</v>
      </c>
      <c r="H54" s="91">
        <v>6832</v>
      </c>
      <c r="I54" s="130">
        <f>+G54+H54</f>
        <v>12757</v>
      </c>
    </row>
    <row r="55" spans="2:9" s="101" customFormat="1" ht="28.5" customHeight="1">
      <c r="B55" s="121" t="s">
        <v>36</v>
      </c>
      <c r="C55" s="118">
        <f>+F55+I55</f>
        <v>59223</v>
      </c>
      <c r="D55" s="91">
        <v>24883</v>
      </c>
      <c r="E55" s="91">
        <v>21881</v>
      </c>
      <c r="F55" s="120">
        <f t="shared" si="10"/>
        <v>46764</v>
      </c>
      <c r="G55" s="91">
        <v>5719</v>
      </c>
      <c r="H55" s="91">
        <v>6740</v>
      </c>
      <c r="I55" s="130">
        <f>+G55+H55</f>
        <v>12459</v>
      </c>
    </row>
    <row r="56" spans="2:9" s="101" customFormat="1" ht="28.5" customHeight="1">
      <c r="B56" s="121" t="s">
        <v>22</v>
      </c>
      <c r="C56" s="118">
        <f aca="true" t="shared" si="11" ref="C56:C63">+F56+I56</f>
        <v>60492</v>
      </c>
      <c r="D56" s="91">
        <v>25538</v>
      </c>
      <c r="E56" s="91">
        <v>21488</v>
      </c>
      <c r="F56" s="120">
        <f t="shared" si="10"/>
        <v>47026</v>
      </c>
      <c r="G56" s="91">
        <v>6225</v>
      </c>
      <c r="H56" s="91">
        <v>7241</v>
      </c>
      <c r="I56" s="130">
        <f aca="true" t="shared" si="12" ref="I56:I63">+G56+H56</f>
        <v>13466</v>
      </c>
    </row>
    <row r="57" spans="2:9" s="101" customFormat="1" ht="28.5" customHeight="1">
      <c r="B57" s="121" t="s">
        <v>13</v>
      </c>
      <c r="C57" s="118">
        <f t="shared" si="11"/>
        <v>58846</v>
      </c>
      <c r="D57" s="91">
        <v>24363</v>
      </c>
      <c r="E57" s="91">
        <v>21397</v>
      </c>
      <c r="F57" s="120">
        <f t="shared" si="10"/>
        <v>45760</v>
      </c>
      <c r="G57" s="91">
        <v>5997</v>
      </c>
      <c r="H57" s="91">
        <v>7089</v>
      </c>
      <c r="I57" s="130">
        <f t="shared" si="12"/>
        <v>13086</v>
      </c>
    </row>
    <row r="58" spans="2:9" s="101" customFormat="1" ht="28.5" customHeight="1">
      <c r="B58" s="121" t="s">
        <v>14</v>
      </c>
      <c r="C58" s="118">
        <f t="shared" si="11"/>
        <v>58640</v>
      </c>
      <c r="D58" s="91">
        <v>23953</v>
      </c>
      <c r="E58" s="91">
        <v>21267</v>
      </c>
      <c r="F58" s="120">
        <f t="shared" si="10"/>
        <v>45220</v>
      </c>
      <c r="G58" s="91">
        <v>6243</v>
      </c>
      <c r="H58" s="91">
        <v>7177</v>
      </c>
      <c r="I58" s="130">
        <f t="shared" si="12"/>
        <v>13420</v>
      </c>
    </row>
    <row r="59" spans="2:9" s="101" customFormat="1" ht="28.5" customHeight="1">
      <c r="B59" s="121" t="s">
        <v>37</v>
      </c>
      <c r="C59" s="118">
        <f t="shared" si="11"/>
        <v>60165</v>
      </c>
      <c r="D59" s="91">
        <v>24878</v>
      </c>
      <c r="E59" s="91">
        <v>21745</v>
      </c>
      <c r="F59" s="120">
        <f t="shared" si="10"/>
        <v>46623</v>
      </c>
      <c r="G59" s="91">
        <v>6315</v>
      </c>
      <c r="H59" s="91">
        <v>7227</v>
      </c>
      <c r="I59" s="130">
        <f t="shared" si="12"/>
        <v>13542</v>
      </c>
    </row>
    <row r="60" spans="2:9" s="101" customFormat="1" ht="28.5" customHeight="1">
      <c r="B60" s="121" t="s">
        <v>31</v>
      </c>
      <c r="C60" s="118">
        <f t="shared" si="11"/>
        <v>59951</v>
      </c>
      <c r="D60" s="91">
        <v>26060</v>
      </c>
      <c r="E60" s="91">
        <v>23171</v>
      </c>
      <c r="F60" s="120">
        <f t="shared" si="10"/>
        <v>49231</v>
      </c>
      <c r="G60" s="91">
        <v>5318</v>
      </c>
      <c r="H60" s="91">
        <v>5402</v>
      </c>
      <c r="I60" s="130">
        <f t="shared" si="12"/>
        <v>10720</v>
      </c>
    </row>
    <row r="61" spans="2:9" s="101" customFormat="1" ht="28.5" customHeight="1">
      <c r="B61" s="121" t="s">
        <v>32</v>
      </c>
      <c r="C61" s="118">
        <f t="shared" si="11"/>
        <v>60635</v>
      </c>
      <c r="D61" s="91">
        <v>26028</v>
      </c>
      <c r="E61" s="91">
        <v>23670</v>
      </c>
      <c r="F61" s="120">
        <f t="shared" si="10"/>
        <v>49698</v>
      </c>
      <c r="G61" s="91">
        <v>5361</v>
      </c>
      <c r="H61" s="91">
        <v>5576</v>
      </c>
      <c r="I61" s="130">
        <f t="shared" si="12"/>
        <v>10937</v>
      </c>
    </row>
    <row r="62" spans="2:9" s="101" customFormat="1" ht="28.5" customHeight="1">
      <c r="B62" s="121" t="s">
        <v>18</v>
      </c>
      <c r="C62" s="118">
        <f t="shared" si="11"/>
        <v>67067</v>
      </c>
      <c r="D62" s="91">
        <v>28255</v>
      </c>
      <c r="E62" s="91">
        <v>25755</v>
      </c>
      <c r="F62" s="120">
        <f t="shared" si="10"/>
        <v>54010</v>
      </c>
      <c r="G62" s="91">
        <v>6398</v>
      </c>
      <c r="H62" s="91">
        <v>6659</v>
      </c>
      <c r="I62" s="130">
        <f t="shared" si="12"/>
        <v>13057</v>
      </c>
    </row>
    <row r="63" spans="2:9" s="101" customFormat="1" ht="28.5" customHeight="1">
      <c r="B63" s="121" t="s">
        <v>19</v>
      </c>
      <c r="C63" s="118">
        <f t="shared" si="11"/>
        <v>69094</v>
      </c>
      <c r="D63" s="91">
        <v>28486</v>
      </c>
      <c r="E63" s="91">
        <v>26398</v>
      </c>
      <c r="F63" s="120">
        <f t="shared" si="10"/>
        <v>54884</v>
      </c>
      <c r="G63" s="91">
        <v>6744</v>
      </c>
      <c r="H63" s="91">
        <v>7466</v>
      </c>
      <c r="I63" s="130">
        <f t="shared" si="12"/>
        <v>14210</v>
      </c>
    </row>
    <row r="64" spans="2:9" s="101" customFormat="1" ht="28.5" customHeight="1">
      <c r="B64" s="121"/>
      <c r="C64" s="118"/>
      <c r="D64" s="90"/>
      <c r="E64" s="90"/>
      <c r="F64" s="120"/>
      <c r="G64" s="90"/>
      <c r="H64" s="90"/>
      <c r="I64" s="131"/>
    </row>
    <row r="65" spans="2:9" s="101" customFormat="1" ht="25.5" customHeight="1">
      <c r="B65" s="114">
        <v>2019</v>
      </c>
      <c r="C65" s="118"/>
      <c r="D65" s="120"/>
      <c r="E65" s="120"/>
      <c r="F65" s="120"/>
      <c r="G65" s="120"/>
      <c r="H65" s="120"/>
      <c r="I65" s="129"/>
    </row>
    <row r="66" spans="2:9" s="101" customFormat="1" ht="12.75">
      <c r="B66" s="123" t="s">
        <v>35</v>
      </c>
      <c r="C66" s="118">
        <f aca="true" t="shared" si="13" ref="C66:C77">+F66+I66</f>
        <v>67878</v>
      </c>
      <c r="D66" s="122">
        <v>27970</v>
      </c>
      <c r="E66" s="122">
        <v>27711</v>
      </c>
      <c r="F66" s="120">
        <f aca="true" t="shared" si="14" ref="F66:F77">+D66+E66</f>
        <v>55681</v>
      </c>
      <c r="G66" s="122">
        <v>5708</v>
      </c>
      <c r="H66" s="122">
        <v>6489</v>
      </c>
      <c r="I66" s="129">
        <f aca="true" t="shared" si="15" ref="I66:I77">+G66+H66</f>
        <v>12197</v>
      </c>
    </row>
    <row r="67" spans="2:9" s="101" customFormat="1" ht="28.5" customHeight="1">
      <c r="B67" s="121" t="s">
        <v>27</v>
      </c>
      <c r="C67" s="118">
        <f t="shared" si="13"/>
        <v>68544</v>
      </c>
      <c r="D67" s="91">
        <v>28358</v>
      </c>
      <c r="E67" s="91">
        <v>27776</v>
      </c>
      <c r="F67" s="120">
        <f t="shared" si="14"/>
        <v>56134</v>
      </c>
      <c r="G67" s="91">
        <v>6458</v>
      </c>
      <c r="H67" s="91">
        <v>5952</v>
      </c>
      <c r="I67" s="130">
        <f t="shared" si="15"/>
        <v>12410</v>
      </c>
    </row>
    <row r="68" spans="2:9" s="101" customFormat="1" ht="28.5" customHeight="1">
      <c r="B68" s="121" t="s">
        <v>10</v>
      </c>
      <c r="C68" s="118">
        <f t="shared" si="13"/>
        <v>67764</v>
      </c>
      <c r="D68" s="91">
        <v>28039</v>
      </c>
      <c r="E68" s="91">
        <v>27621</v>
      </c>
      <c r="F68" s="120">
        <f t="shared" si="14"/>
        <v>55660</v>
      </c>
      <c r="G68" s="91">
        <v>6357</v>
      </c>
      <c r="H68" s="91">
        <v>5747</v>
      </c>
      <c r="I68" s="130">
        <f t="shared" si="15"/>
        <v>12104</v>
      </c>
    </row>
    <row r="69" spans="2:9" s="101" customFormat="1" ht="28.5" customHeight="1">
      <c r="B69" s="121" t="s">
        <v>36</v>
      </c>
      <c r="C69" s="118">
        <f t="shared" si="13"/>
        <v>71973</v>
      </c>
      <c r="D69" s="91">
        <v>28078</v>
      </c>
      <c r="E69" s="91">
        <v>27402</v>
      </c>
      <c r="F69" s="120">
        <f t="shared" si="14"/>
        <v>55480</v>
      </c>
      <c r="G69" s="91">
        <v>6262</v>
      </c>
      <c r="H69" s="91">
        <v>10231</v>
      </c>
      <c r="I69" s="130">
        <f t="shared" si="15"/>
        <v>16493</v>
      </c>
    </row>
    <row r="70" spans="2:9" s="101" customFormat="1" ht="28.5" customHeight="1">
      <c r="B70" s="121" t="s">
        <v>12</v>
      </c>
      <c r="C70" s="118">
        <f t="shared" si="13"/>
        <v>68452</v>
      </c>
      <c r="D70" s="91">
        <v>28159</v>
      </c>
      <c r="E70" s="91">
        <v>27926</v>
      </c>
      <c r="F70" s="120">
        <f t="shared" si="14"/>
        <v>56085</v>
      </c>
      <c r="G70" s="91">
        <v>6061</v>
      </c>
      <c r="H70" s="91">
        <v>6306</v>
      </c>
      <c r="I70" s="130">
        <f t="shared" si="15"/>
        <v>12367</v>
      </c>
    </row>
    <row r="71" spans="2:9" s="101" customFormat="1" ht="28.5" customHeight="1">
      <c r="B71" s="121" t="s">
        <v>13</v>
      </c>
      <c r="C71" s="118">
        <f t="shared" si="13"/>
        <v>68988</v>
      </c>
      <c r="D71" s="91">
        <v>28260</v>
      </c>
      <c r="E71" s="91">
        <v>28168</v>
      </c>
      <c r="F71" s="120">
        <f t="shared" si="14"/>
        <v>56428</v>
      </c>
      <c r="G71" s="91">
        <v>6146</v>
      </c>
      <c r="H71" s="91">
        <v>6414</v>
      </c>
      <c r="I71" s="130">
        <f t="shared" si="15"/>
        <v>12560</v>
      </c>
    </row>
    <row r="72" spans="2:9" s="101" customFormat="1" ht="28.5" customHeight="1">
      <c r="B72" s="121" t="s">
        <v>14</v>
      </c>
      <c r="C72" s="118">
        <f t="shared" si="13"/>
        <v>65037</v>
      </c>
      <c r="D72" s="91">
        <v>27015</v>
      </c>
      <c r="E72" s="91">
        <v>26130</v>
      </c>
      <c r="F72" s="120">
        <f t="shared" si="14"/>
        <v>53145</v>
      </c>
      <c r="G72" s="91">
        <v>6022</v>
      </c>
      <c r="H72" s="91">
        <v>5870</v>
      </c>
      <c r="I72" s="130">
        <f t="shared" si="15"/>
        <v>11892</v>
      </c>
    </row>
    <row r="73" spans="2:9" s="101" customFormat="1" ht="28.5" customHeight="1">
      <c r="B73" s="121" t="s">
        <v>38</v>
      </c>
      <c r="C73" s="118">
        <f t="shared" si="13"/>
        <v>66062</v>
      </c>
      <c r="D73" s="91">
        <v>27294</v>
      </c>
      <c r="E73" s="91">
        <v>25768</v>
      </c>
      <c r="F73" s="120">
        <f t="shared" si="14"/>
        <v>53062</v>
      </c>
      <c r="G73" s="91">
        <v>6478</v>
      </c>
      <c r="H73" s="91">
        <v>6522</v>
      </c>
      <c r="I73" s="130">
        <f t="shared" si="15"/>
        <v>13000</v>
      </c>
    </row>
    <row r="74" spans="2:9" s="101" customFormat="1" ht="28.5" customHeight="1">
      <c r="B74" s="121" t="s">
        <v>26</v>
      </c>
      <c r="C74" s="118">
        <f t="shared" si="13"/>
        <v>65665</v>
      </c>
      <c r="D74" s="91">
        <v>27553</v>
      </c>
      <c r="E74" s="91">
        <v>26040</v>
      </c>
      <c r="F74" s="120">
        <f t="shared" si="14"/>
        <v>53593</v>
      </c>
      <c r="G74" s="91">
        <v>6224</v>
      </c>
      <c r="H74" s="91">
        <v>5848</v>
      </c>
      <c r="I74" s="130">
        <f t="shared" si="15"/>
        <v>12072</v>
      </c>
    </row>
    <row r="75" spans="2:9" s="101" customFormat="1" ht="28.5" customHeight="1">
      <c r="B75" s="121" t="s">
        <v>17</v>
      </c>
      <c r="C75" s="118">
        <f t="shared" si="13"/>
        <v>71097</v>
      </c>
      <c r="D75" s="91">
        <v>29216</v>
      </c>
      <c r="E75" s="91">
        <v>28516</v>
      </c>
      <c r="F75" s="120">
        <f t="shared" si="14"/>
        <v>57732</v>
      </c>
      <c r="G75" s="91">
        <v>6303</v>
      </c>
      <c r="H75" s="91">
        <v>7062</v>
      </c>
      <c r="I75" s="130">
        <f t="shared" si="15"/>
        <v>13365</v>
      </c>
    </row>
    <row r="76" spans="2:9" s="101" customFormat="1" ht="28.5" customHeight="1">
      <c r="B76" s="121" t="s">
        <v>18</v>
      </c>
      <c r="C76" s="118">
        <f t="shared" si="13"/>
        <v>73866</v>
      </c>
      <c r="D76" s="91">
        <v>30080</v>
      </c>
      <c r="E76" s="91">
        <v>29512</v>
      </c>
      <c r="F76" s="120">
        <f t="shared" si="14"/>
        <v>59592</v>
      </c>
      <c r="G76" s="91">
        <v>6862</v>
      </c>
      <c r="H76" s="91">
        <v>7412</v>
      </c>
      <c r="I76" s="130">
        <f t="shared" si="15"/>
        <v>14274</v>
      </c>
    </row>
    <row r="77" spans="2:9" s="101" customFormat="1" ht="28.5" customHeight="1">
      <c r="B77" s="121" t="s">
        <v>19</v>
      </c>
      <c r="C77" s="118">
        <f t="shared" si="13"/>
        <v>71353</v>
      </c>
      <c r="D77" s="91">
        <v>29009</v>
      </c>
      <c r="E77" s="91">
        <v>27444</v>
      </c>
      <c r="F77" s="120">
        <f t="shared" si="14"/>
        <v>56453</v>
      </c>
      <c r="G77" s="91">
        <v>7064</v>
      </c>
      <c r="H77" s="91">
        <v>7836</v>
      </c>
      <c r="I77" s="130">
        <f t="shared" si="15"/>
        <v>14900</v>
      </c>
    </row>
    <row r="78" spans="2:9" s="101" customFormat="1" ht="28.5" customHeight="1">
      <c r="B78" s="121"/>
      <c r="C78" s="118"/>
      <c r="D78" s="90"/>
      <c r="E78" s="90"/>
      <c r="F78" s="120"/>
      <c r="G78" s="90"/>
      <c r="H78" s="90"/>
      <c r="I78" s="131"/>
    </row>
    <row r="79" spans="2:9" s="101" customFormat="1" ht="25.5" customHeight="1">
      <c r="B79" s="114">
        <v>2020</v>
      </c>
      <c r="C79" s="118"/>
      <c r="D79" s="52"/>
      <c r="E79" s="52"/>
      <c r="F79" s="120"/>
      <c r="G79" s="52"/>
      <c r="H79" s="52"/>
      <c r="I79" s="129"/>
    </row>
    <row r="80" spans="2:9" s="101" customFormat="1" ht="28.5" customHeight="1">
      <c r="B80" s="121" t="s">
        <v>35</v>
      </c>
      <c r="C80" s="118">
        <f aca="true" t="shared" si="16" ref="C80:C91">+F80+I80</f>
        <v>67131</v>
      </c>
      <c r="D80" s="132">
        <v>28594</v>
      </c>
      <c r="E80" s="132">
        <v>26798</v>
      </c>
      <c r="F80" s="120">
        <f aca="true" t="shared" si="17" ref="F80:F91">+D80+E80</f>
        <v>55392</v>
      </c>
      <c r="G80" s="91">
        <v>5564</v>
      </c>
      <c r="H80" s="91">
        <v>6175</v>
      </c>
      <c r="I80" s="130">
        <f aca="true" t="shared" si="18" ref="I80:I91">+G80+H80</f>
        <v>11739</v>
      </c>
    </row>
    <row r="81" spans="2:9" s="101" customFormat="1" ht="28.5" customHeight="1">
      <c r="B81" s="121" t="s">
        <v>39</v>
      </c>
      <c r="C81" s="118">
        <f t="shared" si="16"/>
        <v>70212</v>
      </c>
      <c r="D81" s="132">
        <v>29670</v>
      </c>
      <c r="E81" s="133">
        <v>27929</v>
      </c>
      <c r="F81" s="120">
        <f t="shared" si="17"/>
        <v>57599</v>
      </c>
      <c r="G81" s="91">
        <v>5972</v>
      </c>
      <c r="H81" s="91">
        <v>6641</v>
      </c>
      <c r="I81" s="130">
        <f t="shared" si="18"/>
        <v>12613</v>
      </c>
    </row>
    <row r="82" spans="2:9" s="101" customFormat="1" ht="28.5" customHeight="1">
      <c r="B82" s="121" t="s">
        <v>10</v>
      </c>
      <c r="C82" s="118">
        <f t="shared" si="16"/>
        <v>70066</v>
      </c>
      <c r="D82" s="132">
        <v>29693</v>
      </c>
      <c r="E82" s="133">
        <v>27895</v>
      </c>
      <c r="F82" s="120">
        <f t="shared" si="17"/>
        <v>57588</v>
      </c>
      <c r="G82" s="91">
        <v>5928</v>
      </c>
      <c r="H82" s="91">
        <v>6550</v>
      </c>
      <c r="I82" s="130">
        <f t="shared" si="18"/>
        <v>12478</v>
      </c>
    </row>
    <row r="83" spans="2:9" s="101" customFormat="1" ht="28.5" customHeight="1">
      <c r="B83" s="121" t="s">
        <v>36</v>
      </c>
      <c r="C83" s="118">
        <f t="shared" si="16"/>
        <v>63419</v>
      </c>
      <c r="D83" s="132">
        <v>28717</v>
      </c>
      <c r="E83" s="133">
        <v>23306</v>
      </c>
      <c r="F83" s="120">
        <f t="shared" si="17"/>
        <v>52023</v>
      </c>
      <c r="G83" s="91">
        <v>5477</v>
      </c>
      <c r="H83" s="91">
        <v>5919</v>
      </c>
      <c r="I83" s="130">
        <f t="shared" si="18"/>
        <v>11396</v>
      </c>
    </row>
    <row r="84" spans="2:9" s="101" customFormat="1" ht="28.5" customHeight="1">
      <c r="B84" s="121" t="s">
        <v>12</v>
      </c>
      <c r="C84" s="118">
        <f t="shared" si="16"/>
        <v>66477</v>
      </c>
      <c r="D84" s="132">
        <v>28517</v>
      </c>
      <c r="E84" s="133">
        <v>26882</v>
      </c>
      <c r="F84" s="120">
        <f t="shared" si="17"/>
        <v>55399</v>
      </c>
      <c r="G84" s="91">
        <v>5381</v>
      </c>
      <c r="H84" s="91">
        <v>5697</v>
      </c>
      <c r="I84" s="130">
        <f t="shared" si="18"/>
        <v>11078</v>
      </c>
    </row>
    <row r="85" spans="2:9" s="101" customFormat="1" ht="28.5" customHeight="1">
      <c r="B85" s="121" t="s">
        <v>13</v>
      </c>
      <c r="C85" s="118">
        <f t="shared" si="16"/>
        <v>67309</v>
      </c>
      <c r="D85" s="132">
        <v>29564</v>
      </c>
      <c r="E85" s="133">
        <v>26117</v>
      </c>
      <c r="F85" s="120">
        <f t="shared" si="17"/>
        <v>55681</v>
      </c>
      <c r="G85" s="91">
        <v>5850</v>
      </c>
      <c r="H85" s="91">
        <v>5778</v>
      </c>
      <c r="I85" s="130">
        <f t="shared" si="18"/>
        <v>11628</v>
      </c>
    </row>
    <row r="86" spans="2:9" s="101" customFormat="1" ht="28.5" customHeight="1">
      <c r="B86" s="121" t="s">
        <v>14</v>
      </c>
      <c r="C86" s="118">
        <f t="shared" si="16"/>
        <v>69552</v>
      </c>
      <c r="D86" s="132">
        <v>30324</v>
      </c>
      <c r="E86" s="133">
        <v>26800</v>
      </c>
      <c r="F86" s="120">
        <f t="shared" si="17"/>
        <v>57124</v>
      </c>
      <c r="G86" s="91">
        <v>6180</v>
      </c>
      <c r="H86" s="91">
        <v>6248</v>
      </c>
      <c r="I86" s="130">
        <f t="shared" si="18"/>
        <v>12428</v>
      </c>
    </row>
    <row r="87" spans="2:9" s="101" customFormat="1" ht="28.5" customHeight="1">
      <c r="B87" s="121" t="s">
        <v>38</v>
      </c>
      <c r="C87" s="118">
        <f t="shared" si="16"/>
        <v>65065</v>
      </c>
      <c r="D87" s="132">
        <v>29288</v>
      </c>
      <c r="E87" s="133">
        <v>25398</v>
      </c>
      <c r="F87" s="120">
        <f t="shared" si="17"/>
        <v>54686</v>
      </c>
      <c r="G87" s="91">
        <v>4695</v>
      </c>
      <c r="H87" s="91">
        <v>5684</v>
      </c>
      <c r="I87" s="130">
        <f t="shared" si="18"/>
        <v>10379</v>
      </c>
    </row>
    <row r="88" spans="2:9" s="101" customFormat="1" ht="28.5" customHeight="1">
      <c r="B88" s="121" t="s">
        <v>26</v>
      </c>
      <c r="C88" s="118">
        <f t="shared" si="16"/>
        <v>64456</v>
      </c>
      <c r="D88" s="132">
        <v>27605</v>
      </c>
      <c r="E88" s="133">
        <v>25886</v>
      </c>
      <c r="F88" s="120">
        <f t="shared" si="17"/>
        <v>53491</v>
      </c>
      <c r="G88" s="91">
        <v>6033</v>
      </c>
      <c r="H88" s="91">
        <v>4932</v>
      </c>
      <c r="I88" s="130">
        <f t="shared" si="18"/>
        <v>10965</v>
      </c>
    </row>
    <row r="89" spans="2:9" s="101" customFormat="1" ht="28.5" customHeight="1">
      <c r="B89" s="121" t="s">
        <v>17</v>
      </c>
      <c r="C89" s="118">
        <f t="shared" si="16"/>
        <v>65660</v>
      </c>
      <c r="D89" s="132">
        <v>27934</v>
      </c>
      <c r="E89" s="133">
        <v>26441</v>
      </c>
      <c r="F89" s="120">
        <f t="shared" si="17"/>
        <v>54375</v>
      </c>
      <c r="G89" s="91">
        <v>6199</v>
      </c>
      <c r="H89" s="91">
        <v>5086</v>
      </c>
      <c r="I89" s="130">
        <f t="shared" si="18"/>
        <v>11285</v>
      </c>
    </row>
    <row r="90" spans="2:9" s="101" customFormat="1" ht="28.5" customHeight="1">
      <c r="B90" s="121" t="s">
        <v>18</v>
      </c>
      <c r="C90" s="118">
        <f t="shared" si="16"/>
        <v>72583</v>
      </c>
      <c r="D90" s="132">
        <v>30804</v>
      </c>
      <c r="E90" s="133">
        <v>28381</v>
      </c>
      <c r="F90" s="120">
        <f t="shared" si="17"/>
        <v>59185</v>
      </c>
      <c r="G90" s="91">
        <v>6684</v>
      </c>
      <c r="H90" s="91">
        <v>6714</v>
      </c>
      <c r="I90" s="130">
        <f t="shared" si="18"/>
        <v>13398</v>
      </c>
    </row>
    <row r="91" spans="2:9" s="101" customFormat="1" ht="28.5" customHeight="1">
      <c r="B91" s="121" t="s">
        <v>40</v>
      </c>
      <c r="C91" s="118">
        <f t="shared" si="16"/>
        <v>74683</v>
      </c>
      <c r="D91" s="132">
        <v>30949</v>
      </c>
      <c r="E91" s="133">
        <v>29033</v>
      </c>
      <c r="F91" s="120">
        <f t="shared" si="17"/>
        <v>59982</v>
      </c>
      <c r="G91" s="91">
        <v>7124</v>
      </c>
      <c r="H91" s="91">
        <v>7577</v>
      </c>
      <c r="I91" s="130">
        <f t="shared" si="18"/>
        <v>14701</v>
      </c>
    </row>
    <row r="92" spans="2:9" s="99" customFormat="1" ht="28.5" customHeight="1">
      <c r="B92" s="121"/>
      <c r="C92" s="118"/>
      <c r="D92" s="91"/>
      <c r="E92" s="91"/>
      <c r="F92" s="120"/>
      <c r="G92" s="91"/>
      <c r="H92" s="91"/>
      <c r="I92" s="149"/>
    </row>
    <row r="93" spans="2:9" s="101" customFormat="1" ht="25.5" customHeight="1">
      <c r="B93" s="114">
        <v>2021</v>
      </c>
      <c r="C93" s="118"/>
      <c r="D93" s="52"/>
      <c r="E93" s="52"/>
      <c r="F93" s="120"/>
      <c r="G93" s="52"/>
      <c r="H93" s="52"/>
      <c r="I93" s="129"/>
    </row>
    <row r="94" spans="2:9" s="101" customFormat="1" ht="28.5" customHeight="1">
      <c r="B94" s="134" t="s">
        <v>35</v>
      </c>
      <c r="C94" s="118">
        <f aca="true" t="shared" si="19" ref="C94:C105">+F94+I94</f>
        <v>69323</v>
      </c>
      <c r="D94" s="41">
        <v>28767</v>
      </c>
      <c r="E94" s="41">
        <v>28227</v>
      </c>
      <c r="F94" s="120">
        <f aca="true" t="shared" si="20" ref="F94:F105">+D94+E94</f>
        <v>56994</v>
      </c>
      <c r="G94" s="41">
        <v>5986</v>
      </c>
      <c r="H94" s="41">
        <v>6343</v>
      </c>
      <c r="I94" s="130">
        <f aca="true" t="shared" si="21" ref="I94:I105">+G94+H94</f>
        <v>12329</v>
      </c>
    </row>
    <row r="95" spans="2:9" s="99" customFormat="1" ht="28.5" customHeight="1">
      <c r="B95" s="134" t="s">
        <v>9</v>
      </c>
      <c r="C95" s="118">
        <f t="shared" si="19"/>
        <v>66135</v>
      </c>
      <c r="D95" s="41">
        <v>28006</v>
      </c>
      <c r="E95" s="41">
        <v>26751</v>
      </c>
      <c r="F95" s="120">
        <f t="shared" si="20"/>
        <v>54757</v>
      </c>
      <c r="G95" s="41">
        <v>5626</v>
      </c>
      <c r="H95" s="41">
        <v>5752</v>
      </c>
      <c r="I95" s="130">
        <f t="shared" si="21"/>
        <v>11378</v>
      </c>
    </row>
    <row r="96" spans="2:9" s="99" customFormat="1" ht="28.5" customHeight="1">
      <c r="B96" s="134" t="s">
        <v>10</v>
      </c>
      <c r="C96" s="118">
        <f t="shared" si="19"/>
        <v>65562</v>
      </c>
      <c r="D96" s="41">
        <v>28613</v>
      </c>
      <c r="E96" s="41">
        <v>26985</v>
      </c>
      <c r="F96" s="120">
        <f t="shared" si="20"/>
        <v>55598</v>
      </c>
      <c r="G96" s="41">
        <v>4822</v>
      </c>
      <c r="H96" s="41">
        <v>5142</v>
      </c>
      <c r="I96" s="130">
        <f t="shared" si="21"/>
        <v>9964</v>
      </c>
    </row>
    <row r="97" spans="2:9" s="99" customFormat="1" ht="28.5" customHeight="1">
      <c r="B97" s="134" t="s">
        <v>36</v>
      </c>
      <c r="C97" s="118">
        <f t="shared" si="19"/>
        <v>95347</v>
      </c>
      <c r="D97" s="41">
        <v>28327</v>
      </c>
      <c r="E97" s="41">
        <v>57146</v>
      </c>
      <c r="F97" s="120">
        <f t="shared" si="20"/>
        <v>85473</v>
      </c>
      <c r="G97" s="41">
        <v>4758</v>
      </c>
      <c r="H97" s="41">
        <v>5116</v>
      </c>
      <c r="I97" s="130">
        <f t="shared" si="21"/>
        <v>9874</v>
      </c>
    </row>
    <row r="98" spans="2:9" s="99" customFormat="1" ht="28.5" customHeight="1">
      <c r="B98" s="134" t="s">
        <v>12</v>
      </c>
      <c r="C98" s="118">
        <f t="shared" si="19"/>
        <v>64820</v>
      </c>
      <c r="D98" s="41">
        <v>28387</v>
      </c>
      <c r="E98" s="41">
        <v>26539</v>
      </c>
      <c r="F98" s="120">
        <f t="shared" si="20"/>
        <v>54926</v>
      </c>
      <c r="G98" s="41">
        <v>4792</v>
      </c>
      <c r="H98" s="41">
        <v>5102</v>
      </c>
      <c r="I98" s="130">
        <f t="shared" si="21"/>
        <v>9894</v>
      </c>
    </row>
    <row r="99" spans="2:9" s="99" customFormat="1" ht="28.5" customHeight="1">
      <c r="B99" s="134" t="s">
        <v>41</v>
      </c>
      <c r="C99" s="118">
        <f t="shared" si="19"/>
        <v>64830</v>
      </c>
      <c r="D99" s="41">
        <v>28247</v>
      </c>
      <c r="E99" s="41">
        <v>26820</v>
      </c>
      <c r="F99" s="120">
        <f t="shared" si="20"/>
        <v>55067</v>
      </c>
      <c r="G99" s="41">
        <v>4770</v>
      </c>
      <c r="H99" s="41">
        <v>4993</v>
      </c>
      <c r="I99" s="130">
        <f t="shared" si="21"/>
        <v>9763</v>
      </c>
    </row>
    <row r="100" spans="2:9" s="99" customFormat="1" ht="28.5" customHeight="1">
      <c r="B100" s="134" t="s">
        <v>42</v>
      </c>
      <c r="C100" s="118">
        <f t="shared" si="19"/>
        <v>65559</v>
      </c>
      <c r="D100" s="41">
        <v>26903</v>
      </c>
      <c r="E100" s="41">
        <v>28410</v>
      </c>
      <c r="F100" s="120">
        <f t="shared" si="20"/>
        <v>55313</v>
      </c>
      <c r="G100" s="41">
        <v>4957</v>
      </c>
      <c r="H100" s="41">
        <v>5289</v>
      </c>
      <c r="I100" s="130">
        <f t="shared" si="21"/>
        <v>10246</v>
      </c>
    </row>
    <row r="101" spans="2:9" s="99" customFormat="1" ht="28.5" customHeight="1">
      <c r="B101" s="134" t="s">
        <v>43</v>
      </c>
      <c r="C101" s="118">
        <f t="shared" si="19"/>
        <v>65696</v>
      </c>
      <c r="D101" s="41">
        <v>28256</v>
      </c>
      <c r="E101" s="41">
        <v>27208</v>
      </c>
      <c r="F101" s="120">
        <f t="shared" si="20"/>
        <v>55464</v>
      </c>
      <c r="G101" s="41">
        <v>4856</v>
      </c>
      <c r="H101" s="41">
        <v>5376</v>
      </c>
      <c r="I101" s="130">
        <f t="shared" si="21"/>
        <v>10232</v>
      </c>
    </row>
    <row r="102" spans="2:9" s="99" customFormat="1" ht="28.5" customHeight="1">
      <c r="B102" s="134" t="s">
        <v>26</v>
      </c>
      <c r="C102" s="118">
        <f t="shared" si="19"/>
        <v>67386</v>
      </c>
      <c r="D102" s="41">
        <v>28409</v>
      </c>
      <c r="E102" s="41">
        <v>28251</v>
      </c>
      <c r="F102" s="120">
        <f t="shared" si="20"/>
        <v>56660</v>
      </c>
      <c r="G102" s="41">
        <v>5051</v>
      </c>
      <c r="H102" s="41">
        <v>5675</v>
      </c>
      <c r="I102" s="130">
        <f t="shared" si="21"/>
        <v>10726</v>
      </c>
    </row>
    <row r="103" spans="2:9" s="99" customFormat="1" ht="28.5" customHeight="1">
      <c r="B103" s="134" t="s">
        <v>44</v>
      </c>
      <c r="C103" s="118">
        <f t="shared" si="19"/>
        <v>68528</v>
      </c>
      <c r="D103" s="41">
        <v>28612</v>
      </c>
      <c r="E103" s="41">
        <v>28644</v>
      </c>
      <c r="F103" s="120">
        <f t="shared" si="20"/>
        <v>57256</v>
      </c>
      <c r="G103" s="41">
        <v>5253</v>
      </c>
      <c r="H103" s="41">
        <v>6019</v>
      </c>
      <c r="I103" s="130">
        <f t="shared" si="21"/>
        <v>11272</v>
      </c>
    </row>
    <row r="104" spans="2:9" s="99" customFormat="1" ht="28.5" customHeight="1">
      <c r="B104" s="134" t="s">
        <v>45</v>
      </c>
      <c r="C104" s="118">
        <f t="shared" si="19"/>
        <v>71982</v>
      </c>
      <c r="D104" s="41">
        <v>28954</v>
      </c>
      <c r="E104" s="41">
        <v>30308</v>
      </c>
      <c r="F104" s="120">
        <f t="shared" si="20"/>
        <v>59262</v>
      </c>
      <c r="G104" s="41">
        <v>5914</v>
      </c>
      <c r="H104" s="41">
        <v>6806</v>
      </c>
      <c r="I104" s="130">
        <f t="shared" si="21"/>
        <v>12720</v>
      </c>
    </row>
    <row r="105" spans="2:9" s="99" customFormat="1" ht="28.5" customHeight="1">
      <c r="B105" s="166" t="s">
        <v>46</v>
      </c>
      <c r="C105" s="118">
        <f t="shared" si="19"/>
        <v>73536</v>
      </c>
      <c r="D105" s="41">
        <v>29618</v>
      </c>
      <c r="E105" s="41">
        <v>30810</v>
      </c>
      <c r="F105" s="120">
        <f t="shared" si="20"/>
        <v>60428</v>
      </c>
      <c r="G105" s="41">
        <v>6011</v>
      </c>
      <c r="H105" s="41">
        <v>7097</v>
      </c>
      <c r="I105" s="130">
        <f t="shared" si="21"/>
        <v>13108</v>
      </c>
    </row>
    <row r="106" spans="2:9" s="101" customFormat="1" ht="25.5" customHeight="1">
      <c r="B106" s="167">
        <v>2022</v>
      </c>
      <c r="C106" s="118"/>
      <c r="D106" s="168"/>
      <c r="E106" s="168"/>
      <c r="F106" s="120"/>
      <c r="G106" s="52"/>
      <c r="H106" s="52"/>
      <c r="I106" s="129"/>
    </row>
    <row r="107" spans="2:9" s="99" customFormat="1" ht="28.5" customHeight="1">
      <c r="B107" s="134" t="s">
        <v>35</v>
      </c>
      <c r="C107" s="118">
        <f aca="true" t="shared" si="22" ref="C107:C118">+F107+I107</f>
        <v>70454</v>
      </c>
      <c r="D107" s="168">
        <v>29385</v>
      </c>
      <c r="E107" s="168">
        <v>29388</v>
      </c>
      <c r="F107" s="120">
        <f aca="true" t="shared" si="23" ref="F107:F118">+D107+E107</f>
        <v>58773</v>
      </c>
      <c r="G107" s="168">
        <v>5357</v>
      </c>
      <c r="H107" s="168">
        <v>6324</v>
      </c>
      <c r="I107" s="130">
        <f aca="true" t="shared" si="24" ref="I107:I118">+G107+H107</f>
        <v>11681</v>
      </c>
    </row>
    <row r="108" spans="2:9" s="99" customFormat="1" ht="28.5" customHeight="1">
      <c r="B108" s="134" t="s">
        <v>9</v>
      </c>
      <c r="C108" s="118">
        <f t="shared" si="22"/>
        <v>65574</v>
      </c>
      <c r="D108" s="168">
        <v>26999</v>
      </c>
      <c r="E108" s="168">
        <v>27445</v>
      </c>
      <c r="F108" s="120">
        <f t="shared" si="23"/>
        <v>54444</v>
      </c>
      <c r="G108" s="168">
        <v>5099</v>
      </c>
      <c r="H108" s="168">
        <v>6031</v>
      </c>
      <c r="I108" s="130">
        <f t="shared" si="24"/>
        <v>11130</v>
      </c>
    </row>
    <row r="109" spans="2:9" s="99" customFormat="1" ht="28.5" customHeight="1">
      <c r="B109" s="134" t="s">
        <v>10</v>
      </c>
      <c r="C109" s="118">
        <f t="shared" si="22"/>
        <v>69797</v>
      </c>
      <c r="D109" s="168">
        <v>28508</v>
      </c>
      <c r="E109" s="168">
        <v>29922</v>
      </c>
      <c r="F109" s="120">
        <f t="shared" si="23"/>
        <v>58430</v>
      </c>
      <c r="G109" s="168">
        <v>5256</v>
      </c>
      <c r="H109" s="168">
        <v>6111</v>
      </c>
      <c r="I109" s="130">
        <f t="shared" si="24"/>
        <v>11367</v>
      </c>
    </row>
    <row r="110" spans="2:9" s="99" customFormat="1" ht="28.5" customHeight="1">
      <c r="B110" s="134" t="s">
        <v>21</v>
      </c>
      <c r="C110" s="118">
        <f t="shared" si="22"/>
        <v>66290</v>
      </c>
      <c r="D110" s="168">
        <v>25931</v>
      </c>
      <c r="E110" s="168">
        <v>26216</v>
      </c>
      <c r="F110" s="120">
        <f t="shared" si="23"/>
        <v>52147</v>
      </c>
      <c r="G110" s="168">
        <v>6158</v>
      </c>
      <c r="H110" s="168">
        <v>7985</v>
      </c>
      <c r="I110" s="130">
        <f t="shared" si="24"/>
        <v>14143</v>
      </c>
    </row>
    <row r="111" spans="2:9" s="99" customFormat="1" ht="28.5" customHeight="1">
      <c r="B111" s="134" t="s">
        <v>12</v>
      </c>
      <c r="C111" s="118">
        <f t="shared" si="22"/>
        <v>65734</v>
      </c>
      <c r="D111" s="168">
        <v>25832</v>
      </c>
      <c r="E111" s="168">
        <v>25898</v>
      </c>
      <c r="F111" s="120">
        <f t="shared" si="23"/>
        <v>51730</v>
      </c>
      <c r="G111" s="168">
        <v>6193</v>
      </c>
      <c r="H111" s="168">
        <v>7811</v>
      </c>
      <c r="I111" s="130">
        <f t="shared" si="24"/>
        <v>14004</v>
      </c>
    </row>
    <row r="112" spans="2:9" s="99" customFormat="1" ht="28.5" customHeight="1">
      <c r="B112" s="134" t="s">
        <v>13</v>
      </c>
      <c r="C112" s="118">
        <f t="shared" si="22"/>
        <v>66427</v>
      </c>
      <c r="D112" s="168">
        <v>25319</v>
      </c>
      <c r="E112" s="168">
        <v>26726</v>
      </c>
      <c r="F112" s="120">
        <f t="shared" si="23"/>
        <v>52045</v>
      </c>
      <c r="G112" s="168">
        <v>6434</v>
      </c>
      <c r="H112" s="168">
        <v>7948</v>
      </c>
      <c r="I112" s="130">
        <f t="shared" si="24"/>
        <v>14382</v>
      </c>
    </row>
    <row r="113" spans="2:9" s="99" customFormat="1" ht="28.5" customHeight="1">
      <c r="B113" s="134" t="s">
        <v>14</v>
      </c>
      <c r="C113" s="118">
        <f t="shared" si="22"/>
        <v>58156</v>
      </c>
      <c r="D113" s="168">
        <v>21204</v>
      </c>
      <c r="E113" s="168">
        <v>22378</v>
      </c>
      <c r="F113" s="120">
        <f t="shared" si="23"/>
        <v>43582</v>
      </c>
      <c r="G113" s="168">
        <v>6548</v>
      </c>
      <c r="H113" s="168">
        <v>8026</v>
      </c>
      <c r="I113" s="130">
        <f t="shared" si="24"/>
        <v>14574</v>
      </c>
    </row>
    <row r="114" spans="2:9" s="99" customFormat="1" ht="28.5" customHeight="1">
      <c r="B114" s="134" t="s">
        <v>37</v>
      </c>
      <c r="C114" s="118">
        <f t="shared" si="22"/>
        <v>67969</v>
      </c>
      <c r="D114" s="168">
        <v>26158</v>
      </c>
      <c r="E114" s="168">
        <v>27382</v>
      </c>
      <c r="F114" s="120">
        <f t="shared" si="23"/>
        <v>53540</v>
      </c>
      <c r="G114" s="168">
        <v>6384</v>
      </c>
      <c r="H114" s="168">
        <v>8045</v>
      </c>
      <c r="I114" s="130">
        <f t="shared" si="24"/>
        <v>14429</v>
      </c>
    </row>
    <row r="115" spans="2:9" s="99" customFormat="1" ht="28.5" customHeight="1">
      <c r="B115" s="134" t="s">
        <v>47</v>
      </c>
      <c r="C115" s="118">
        <f t="shared" si="22"/>
        <v>67494</v>
      </c>
      <c r="D115" s="168">
        <v>26138</v>
      </c>
      <c r="E115" s="168">
        <v>27324</v>
      </c>
      <c r="F115" s="120">
        <f t="shared" si="23"/>
        <v>53462</v>
      </c>
      <c r="G115" s="168">
        <v>6202</v>
      </c>
      <c r="H115" s="168">
        <v>7830</v>
      </c>
      <c r="I115" s="130">
        <f t="shared" si="24"/>
        <v>14032</v>
      </c>
    </row>
    <row r="116" spans="2:9" s="99" customFormat="1" ht="28.5" customHeight="1">
      <c r="B116" s="134" t="s">
        <v>44</v>
      </c>
      <c r="C116" s="118">
        <f t="shared" si="22"/>
        <v>67653</v>
      </c>
      <c r="D116" s="168">
        <v>26036</v>
      </c>
      <c r="E116" s="168">
        <v>27557</v>
      </c>
      <c r="F116" s="120">
        <f t="shared" si="23"/>
        <v>53593</v>
      </c>
      <c r="G116" s="168">
        <v>6191</v>
      </c>
      <c r="H116" s="168">
        <v>7869</v>
      </c>
      <c r="I116" s="130">
        <f t="shared" si="24"/>
        <v>14060</v>
      </c>
    </row>
    <row r="117" spans="2:9" s="99" customFormat="1" ht="28.5" customHeight="1">
      <c r="B117" s="134" t="s">
        <v>45</v>
      </c>
      <c r="C117" s="118">
        <f t="shared" si="22"/>
        <v>70454</v>
      </c>
      <c r="D117" s="168">
        <v>26936</v>
      </c>
      <c r="E117" s="168">
        <v>28658</v>
      </c>
      <c r="F117" s="120">
        <f t="shared" si="23"/>
        <v>55594</v>
      </c>
      <c r="G117" s="168">
        <v>6568</v>
      </c>
      <c r="H117" s="168">
        <v>8292</v>
      </c>
      <c r="I117" s="130">
        <f t="shared" si="24"/>
        <v>14860</v>
      </c>
    </row>
    <row r="118" spans="2:9" s="99" customFormat="1" ht="28.5" customHeight="1">
      <c r="B118" s="166" t="s">
        <v>46</v>
      </c>
      <c r="C118" s="118">
        <f t="shared" si="22"/>
        <v>71681</v>
      </c>
      <c r="D118" s="168">
        <v>27066</v>
      </c>
      <c r="E118" s="168">
        <v>28802</v>
      </c>
      <c r="F118" s="120">
        <f t="shared" si="23"/>
        <v>55868</v>
      </c>
      <c r="G118" s="168">
        <v>6915</v>
      </c>
      <c r="H118" s="168">
        <v>8898</v>
      </c>
      <c r="I118" s="130">
        <f t="shared" si="24"/>
        <v>15813</v>
      </c>
    </row>
    <row r="119" spans="2:9" s="101" customFormat="1" ht="25.5" customHeight="1">
      <c r="B119" s="167" t="s">
        <v>77</v>
      </c>
      <c r="C119" s="118"/>
      <c r="D119" s="52"/>
      <c r="E119" s="52"/>
      <c r="F119" s="120"/>
      <c r="G119" s="52"/>
      <c r="H119" s="52"/>
      <c r="I119" s="129"/>
    </row>
    <row r="120" spans="2:9" s="99" customFormat="1" ht="28.5" customHeight="1">
      <c r="B120" s="166" t="s">
        <v>35</v>
      </c>
      <c r="C120" s="118">
        <f aca="true" t="shared" si="25" ref="C120:C131">+F120+I120</f>
        <v>67781</v>
      </c>
      <c r="D120" s="168">
        <v>25884</v>
      </c>
      <c r="E120" s="168">
        <v>27697</v>
      </c>
      <c r="F120" s="120">
        <f aca="true" t="shared" si="26" ref="F120:F131">+D120+E120</f>
        <v>53581</v>
      </c>
      <c r="G120" s="168">
        <v>6158</v>
      </c>
      <c r="H120" s="168">
        <v>8042</v>
      </c>
      <c r="I120" s="130">
        <f aca="true" t="shared" si="27" ref="I120:I131">+G120+H120</f>
        <v>14200</v>
      </c>
    </row>
    <row r="121" spans="2:9" s="99" customFormat="1" ht="28.5" customHeight="1">
      <c r="B121" s="166" t="s">
        <v>39</v>
      </c>
      <c r="C121" s="118">
        <f t="shared" si="25"/>
        <v>66817</v>
      </c>
      <c r="D121" s="168">
        <v>25781</v>
      </c>
      <c r="E121" s="168">
        <v>27395</v>
      </c>
      <c r="F121" s="120">
        <f t="shared" si="26"/>
        <v>53176</v>
      </c>
      <c r="G121" s="168">
        <v>5981</v>
      </c>
      <c r="H121" s="168">
        <v>7660</v>
      </c>
      <c r="I121" s="130">
        <f t="shared" si="27"/>
        <v>13641</v>
      </c>
    </row>
    <row r="122" spans="2:9" s="99" customFormat="1" ht="28.5" customHeight="1">
      <c r="B122" s="166" t="s">
        <v>79</v>
      </c>
      <c r="C122" s="118">
        <f t="shared" si="25"/>
        <v>65434</v>
      </c>
      <c r="D122" s="168">
        <v>25211</v>
      </c>
      <c r="E122" s="168">
        <v>26790</v>
      </c>
      <c r="F122" s="120">
        <f t="shared" si="26"/>
        <v>52001</v>
      </c>
      <c r="G122" s="168">
        <v>5824</v>
      </c>
      <c r="H122" s="168">
        <v>7609</v>
      </c>
      <c r="I122" s="130">
        <f t="shared" si="27"/>
        <v>13433</v>
      </c>
    </row>
    <row r="123" spans="2:9" s="99" customFormat="1" ht="28.5" customHeight="1">
      <c r="B123" s="166" t="s">
        <v>80</v>
      </c>
      <c r="C123" s="118">
        <f t="shared" si="25"/>
        <v>65550</v>
      </c>
      <c r="D123" s="168">
        <v>25219</v>
      </c>
      <c r="E123" s="168">
        <v>26820</v>
      </c>
      <c r="F123" s="120">
        <f t="shared" si="26"/>
        <v>52039</v>
      </c>
      <c r="G123" s="168">
        <v>5870</v>
      </c>
      <c r="H123" s="168">
        <v>7641</v>
      </c>
      <c r="I123" s="130">
        <f t="shared" si="27"/>
        <v>13511</v>
      </c>
    </row>
    <row r="124" spans="2:9" s="99" customFormat="1" ht="28.5" customHeight="1">
      <c r="B124" s="166" t="s">
        <v>81</v>
      </c>
      <c r="C124" s="118">
        <f t="shared" si="25"/>
        <v>65605</v>
      </c>
      <c r="D124" s="168">
        <v>25189</v>
      </c>
      <c r="E124" s="168">
        <v>26846</v>
      </c>
      <c r="F124" s="120">
        <f t="shared" si="26"/>
        <v>52035</v>
      </c>
      <c r="G124" s="168">
        <v>5872</v>
      </c>
      <c r="H124" s="168">
        <v>7698</v>
      </c>
      <c r="I124" s="130">
        <f t="shared" si="27"/>
        <v>13570</v>
      </c>
    </row>
    <row r="125" spans="2:9" s="99" customFormat="1" ht="28.5" customHeight="1">
      <c r="B125" s="166" t="s">
        <v>82</v>
      </c>
      <c r="C125" s="118">
        <f t="shared" si="25"/>
        <v>66036</v>
      </c>
      <c r="D125" s="195">
        <v>25301</v>
      </c>
      <c r="E125" s="195">
        <v>26868</v>
      </c>
      <c r="F125" s="120">
        <f t="shared" si="26"/>
        <v>52169</v>
      </c>
      <c r="G125" s="195">
        <v>6085</v>
      </c>
      <c r="H125" s="195">
        <v>7782</v>
      </c>
      <c r="I125" s="130">
        <f t="shared" si="27"/>
        <v>13867</v>
      </c>
    </row>
    <row r="126" spans="2:9" s="99" customFormat="1" ht="28.5" customHeight="1">
      <c r="B126" s="166" t="s">
        <v>83</v>
      </c>
      <c r="C126" s="118">
        <f t="shared" si="25"/>
        <v>65561</v>
      </c>
      <c r="D126" s="195">
        <v>24961</v>
      </c>
      <c r="E126" s="195">
        <v>26659</v>
      </c>
      <c r="F126" s="120">
        <f t="shared" si="26"/>
        <v>51620</v>
      </c>
      <c r="G126" s="195">
        <v>6115</v>
      </c>
      <c r="H126" s="195">
        <v>7826</v>
      </c>
      <c r="I126" s="130">
        <f t="shared" si="27"/>
        <v>13941</v>
      </c>
    </row>
    <row r="127" spans="2:9" s="99" customFormat="1" ht="28.5" customHeight="1">
      <c r="B127" s="166" t="s">
        <v>84</v>
      </c>
      <c r="C127" s="118">
        <f t="shared" si="25"/>
        <v>66408</v>
      </c>
      <c r="D127" s="195">
        <v>25440</v>
      </c>
      <c r="E127" s="195">
        <v>27135</v>
      </c>
      <c r="F127" s="120">
        <f t="shared" si="26"/>
        <v>52575</v>
      </c>
      <c r="G127" s="195">
        <v>6038</v>
      </c>
      <c r="H127" s="195">
        <v>7795</v>
      </c>
      <c r="I127" s="130">
        <f t="shared" si="27"/>
        <v>13833</v>
      </c>
    </row>
    <row r="128" spans="2:9" s="99" customFormat="1" ht="28.5" customHeight="1">
      <c r="B128" s="166" t="s">
        <v>85</v>
      </c>
      <c r="C128" s="118">
        <f t="shared" si="25"/>
        <v>64961</v>
      </c>
      <c r="D128" s="195">
        <v>25570</v>
      </c>
      <c r="E128" s="195">
        <v>25472</v>
      </c>
      <c r="F128" s="120">
        <f t="shared" si="26"/>
        <v>51042</v>
      </c>
      <c r="G128" s="195">
        <v>6093</v>
      </c>
      <c r="H128" s="195">
        <v>7826</v>
      </c>
      <c r="I128" s="130">
        <f t="shared" si="27"/>
        <v>13919</v>
      </c>
    </row>
    <row r="129" spans="2:9" s="99" customFormat="1" ht="28.5" customHeight="1">
      <c r="B129" s="166" t="s">
        <v>86</v>
      </c>
      <c r="C129" s="118">
        <f t="shared" si="25"/>
        <v>65594</v>
      </c>
      <c r="D129" s="195">
        <v>31325</v>
      </c>
      <c r="E129" s="195">
        <v>19974</v>
      </c>
      <c r="F129" s="120">
        <f t="shared" si="26"/>
        <v>51299</v>
      </c>
      <c r="G129" s="195">
        <v>6279</v>
      </c>
      <c r="H129" s="195">
        <v>8016</v>
      </c>
      <c r="I129" s="130">
        <f t="shared" si="27"/>
        <v>14295</v>
      </c>
    </row>
    <row r="130" spans="2:9" s="99" customFormat="1" ht="28.5" customHeight="1">
      <c r="B130" s="166" t="s">
        <v>87</v>
      </c>
      <c r="C130" s="118">
        <f t="shared" si="25"/>
        <v>67843</v>
      </c>
      <c r="D130" s="195">
        <v>25391</v>
      </c>
      <c r="E130" s="195">
        <v>27419</v>
      </c>
      <c r="F130" s="120">
        <f t="shared" si="26"/>
        <v>52810</v>
      </c>
      <c r="G130" s="195">
        <v>6607</v>
      </c>
      <c r="H130" s="195">
        <v>8426</v>
      </c>
      <c r="I130" s="130">
        <f t="shared" si="27"/>
        <v>15033</v>
      </c>
    </row>
    <row r="131" spans="2:9" s="99" customFormat="1" ht="28.5" customHeight="1">
      <c r="B131" s="166" t="s">
        <v>88</v>
      </c>
      <c r="C131" s="118">
        <f t="shared" si="25"/>
        <v>68746</v>
      </c>
      <c r="D131" s="195">
        <v>25787</v>
      </c>
      <c r="E131" s="195">
        <v>27600</v>
      </c>
      <c r="F131" s="120">
        <f t="shared" si="26"/>
        <v>53387</v>
      </c>
      <c r="G131" s="195">
        <v>6605</v>
      </c>
      <c r="H131" s="195">
        <v>8754</v>
      </c>
      <c r="I131" s="130">
        <f t="shared" si="27"/>
        <v>15359</v>
      </c>
    </row>
    <row r="132" spans="2:9" s="101" customFormat="1" ht="25.5" customHeight="1">
      <c r="B132" s="167" t="s">
        <v>90</v>
      </c>
      <c r="C132" s="118"/>
      <c r="D132" s="52"/>
      <c r="E132" s="52"/>
      <c r="F132" s="120"/>
      <c r="G132" s="52"/>
      <c r="H132" s="52"/>
      <c r="I132" s="129"/>
    </row>
    <row r="133" spans="2:9" s="99" customFormat="1" ht="28.5" customHeight="1">
      <c r="B133" s="166" t="s">
        <v>35</v>
      </c>
      <c r="C133" s="118">
        <f>+F133+I133</f>
        <v>65664</v>
      </c>
      <c r="D133" s="195">
        <v>24785</v>
      </c>
      <c r="E133" s="195">
        <v>26487</v>
      </c>
      <c r="F133" s="120">
        <f>+D133+E133</f>
        <v>51272</v>
      </c>
      <c r="G133" s="195">
        <v>6343</v>
      </c>
      <c r="H133" s="195">
        <v>8049</v>
      </c>
      <c r="I133" s="130">
        <f>+G133+H133</f>
        <v>14392</v>
      </c>
    </row>
    <row r="134" spans="2:9" ht="15.75" customHeight="1">
      <c r="B134" s="135"/>
      <c r="C134" s="136"/>
      <c r="D134" s="137"/>
      <c r="E134" s="138"/>
      <c r="F134" s="139"/>
      <c r="G134" s="138"/>
      <c r="H134" s="138"/>
      <c r="I134" s="150"/>
    </row>
    <row r="135" spans="2:9" ht="14.25" customHeight="1">
      <c r="B135" s="27" t="s">
        <v>48</v>
      </c>
      <c r="C135" s="140"/>
      <c r="D135" s="65"/>
      <c r="E135" s="65"/>
      <c r="F135" s="141"/>
      <c r="G135" s="65"/>
      <c r="H135" s="65"/>
      <c r="I135" s="141"/>
    </row>
    <row r="136" spans="2:9" ht="14.25" customHeight="1">
      <c r="B136" s="27" t="s">
        <v>49</v>
      </c>
      <c r="C136" s="142"/>
      <c r="D136" s="27"/>
      <c r="E136" s="27"/>
      <c r="F136" s="142"/>
      <c r="G136" s="27"/>
      <c r="H136" s="27"/>
      <c r="I136" s="142"/>
    </row>
    <row r="137" spans="2:9" ht="14.25" customHeight="1">
      <c r="B137" s="27" t="s">
        <v>50</v>
      </c>
      <c r="C137" s="142"/>
      <c r="D137" s="27"/>
      <c r="E137" s="27"/>
      <c r="F137" s="142"/>
      <c r="G137" s="27"/>
      <c r="H137" s="27"/>
      <c r="I137" s="142"/>
    </row>
    <row r="138" spans="2:9" ht="14.25" customHeight="1">
      <c r="B138" s="27" t="s">
        <v>51</v>
      </c>
      <c r="C138" s="140"/>
      <c r="D138" s="65"/>
      <c r="E138" s="65" t="s">
        <v>52</v>
      </c>
      <c r="F138" s="141"/>
      <c r="G138" s="65"/>
      <c r="H138" s="65"/>
      <c r="I138" s="141"/>
    </row>
    <row r="139" spans="2:9" ht="14.25" customHeight="1">
      <c r="B139" s="28" t="s">
        <v>53</v>
      </c>
      <c r="C139" s="140"/>
      <c r="D139" s="65"/>
      <c r="E139" s="65"/>
      <c r="F139" s="141"/>
      <c r="G139" s="65"/>
      <c r="H139" s="65"/>
      <c r="I139" s="141"/>
    </row>
    <row r="140" spans="2:9" ht="14.25" customHeight="1">
      <c r="B140" s="28" t="s">
        <v>54</v>
      </c>
      <c r="C140" s="140"/>
      <c r="D140" s="65"/>
      <c r="E140" s="65"/>
      <c r="F140" s="141"/>
      <c r="G140" s="65"/>
      <c r="H140" s="65"/>
      <c r="I140" s="141"/>
    </row>
    <row r="141" spans="2:9" ht="14.25" customHeight="1">
      <c r="B141" s="28" t="s">
        <v>55</v>
      </c>
      <c r="C141" s="140"/>
      <c r="D141" s="65"/>
      <c r="E141" s="65"/>
      <c r="F141" s="141"/>
      <c r="G141" s="65"/>
      <c r="H141" s="65"/>
      <c r="I141" s="141"/>
    </row>
    <row r="142" spans="2:9" ht="14.25" customHeight="1">
      <c r="B142" s="27"/>
      <c r="C142" s="140"/>
      <c r="D142" s="65"/>
      <c r="E142" s="65"/>
      <c r="F142" s="141"/>
      <c r="G142" s="65"/>
      <c r="H142" s="65"/>
      <c r="I142" s="141"/>
    </row>
    <row r="143" spans="2:9" ht="15">
      <c r="B143" s="28"/>
      <c r="D143" s="143"/>
      <c r="E143" s="143"/>
      <c r="F143" s="144"/>
      <c r="G143" s="143"/>
      <c r="H143" s="143"/>
      <c r="I143" s="144"/>
    </row>
    <row r="144" spans="2:10" ht="15">
      <c r="B144" s="28"/>
      <c r="D144" s="143"/>
      <c r="E144" s="145"/>
      <c r="F144" s="146"/>
      <c r="G144" s="147"/>
      <c r="H144" s="148"/>
      <c r="I144" s="151"/>
      <c r="J144" s="152"/>
    </row>
    <row r="145" spans="2:10" ht="15">
      <c r="B145" s="28"/>
      <c r="C145" s="153"/>
      <c r="D145" s="154"/>
      <c r="E145" s="155"/>
      <c r="F145" s="146"/>
      <c r="G145" s="147"/>
      <c r="H145" s="148"/>
      <c r="I145" s="151"/>
      <c r="J145" s="152"/>
    </row>
    <row r="146" spans="2:10" ht="15">
      <c r="B146" s="156"/>
      <c r="D146" s="143"/>
      <c r="E146" s="157"/>
      <c r="G146" s="158"/>
      <c r="H146" s="158"/>
      <c r="J146" s="158"/>
    </row>
    <row r="147" spans="5:10" ht="15">
      <c r="E147" s="212"/>
      <c r="F147" s="213"/>
      <c r="G147" s="214"/>
      <c r="H147" s="214"/>
      <c r="I147" s="213"/>
      <c r="J147" s="215"/>
    </row>
    <row r="148" spans="5:10" ht="15">
      <c r="E148" s="214"/>
      <c r="F148" s="213"/>
      <c r="G148" s="214"/>
      <c r="H148" s="214"/>
      <c r="I148" s="213"/>
      <c r="J148" s="215"/>
    </row>
    <row r="149" spans="3:6" ht="15">
      <c r="C149" s="153"/>
      <c r="D149" s="159"/>
      <c r="E149" s="160"/>
      <c r="F149" s="161"/>
    </row>
    <row r="150" spans="5:10" ht="15">
      <c r="E150"/>
      <c r="F150" s="162"/>
      <c r="G150"/>
      <c r="H150"/>
      <c r="J150"/>
    </row>
    <row r="151" spans="3:10" ht="15">
      <c r="C151" s="153"/>
      <c r="D151" s="159"/>
      <c r="E151"/>
      <c r="F151" s="162"/>
      <c r="G151"/>
      <c r="H151"/>
      <c r="J151"/>
    </row>
    <row r="152" spans="5:10" ht="15">
      <c r="E152" s="155"/>
      <c r="F152" s="163"/>
      <c r="G152" s="164"/>
      <c r="H152" s="164"/>
      <c r="I152" s="165"/>
      <c r="J152" s="164"/>
    </row>
    <row r="153" spans="5:10" ht="15">
      <c r="E153" s="164"/>
      <c r="F153" s="163"/>
      <c r="G153" s="164"/>
      <c r="H153" s="164"/>
      <c r="I153" s="165"/>
      <c r="J153" s="164"/>
    </row>
    <row r="154" spans="5:10" ht="15">
      <c r="E154" s="164"/>
      <c r="F154" s="163"/>
      <c r="G154" s="164"/>
      <c r="H154" s="164"/>
      <c r="I154" s="165"/>
      <c r="J154" s="164"/>
    </row>
  </sheetData>
  <sheetProtection/>
  <mergeCells count="2">
    <mergeCell ref="B1:I2"/>
    <mergeCell ref="E147:J148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7"/>
  <sheetViews>
    <sheetView showGridLines="0" zoomScale="90" zoomScaleNormal="90" workbookViewId="0" topLeftCell="A1">
      <selection activeCell="M9" sqref="M9"/>
    </sheetView>
  </sheetViews>
  <sheetFormatPr defaultColWidth="9.140625" defaultRowHeight="15"/>
  <cols>
    <col min="1" max="1" width="9.140625" style="32" customWidth="1"/>
    <col min="2" max="2" width="22.00390625" style="32" customWidth="1"/>
    <col min="3" max="3" width="16.57421875" style="80" customWidth="1"/>
    <col min="4" max="4" width="19.28125" style="32" customWidth="1"/>
    <col min="5" max="5" width="20.28125" style="32" customWidth="1"/>
    <col min="6" max="6" width="16.57421875" style="32" customWidth="1"/>
    <col min="7" max="7" width="15.00390625" style="32" customWidth="1"/>
    <col min="8" max="8" width="16.57421875" style="32" customWidth="1"/>
    <col min="9" max="9" width="13.28125" style="32" customWidth="1"/>
    <col min="10" max="10" width="13.28125" style="0" customWidth="1"/>
    <col min="11" max="11" width="9.140625" style="32" customWidth="1"/>
    <col min="12" max="12" width="11.57421875" style="0" customWidth="1"/>
    <col min="13" max="16384" width="9.140625" style="32" customWidth="1"/>
  </cols>
  <sheetData>
    <row r="1" spans="2:9" ht="48" customHeight="1">
      <c r="B1" s="211" t="s">
        <v>95</v>
      </c>
      <c r="C1" s="211"/>
      <c r="D1" s="211"/>
      <c r="E1" s="211"/>
      <c r="F1" s="211"/>
      <c r="G1" s="211"/>
      <c r="H1" s="211"/>
      <c r="I1" s="211"/>
    </row>
    <row r="2" spans="2:9" ht="48" customHeight="1">
      <c r="B2" s="211"/>
      <c r="C2" s="211"/>
      <c r="D2" s="211"/>
      <c r="E2" s="211"/>
      <c r="F2" s="211"/>
      <c r="G2" s="211"/>
      <c r="H2" s="211"/>
      <c r="I2" s="211"/>
    </row>
    <row r="3" spans="2:9" ht="57" customHeight="1">
      <c r="B3" s="81" t="s">
        <v>0</v>
      </c>
      <c r="C3" s="82" t="s">
        <v>1</v>
      </c>
      <c r="D3" s="82" t="s">
        <v>2</v>
      </c>
      <c r="E3" s="82" t="s">
        <v>3</v>
      </c>
      <c r="F3" s="82" t="s">
        <v>4</v>
      </c>
      <c r="G3" s="82" t="s">
        <v>5</v>
      </c>
      <c r="H3" s="82" t="s">
        <v>6</v>
      </c>
      <c r="I3" s="92" t="s">
        <v>7</v>
      </c>
    </row>
    <row r="4" spans="2:12" s="78" customFormat="1" ht="24" customHeight="1">
      <c r="B4" s="83"/>
      <c r="C4" s="72"/>
      <c r="D4" s="84"/>
      <c r="E4" s="84"/>
      <c r="F4" s="72"/>
      <c r="G4" s="85"/>
      <c r="H4" s="85"/>
      <c r="I4" s="93"/>
      <c r="J4"/>
      <c r="L4"/>
    </row>
    <row r="5" spans="2:12" s="78" customFormat="1" ht="24" customHeight="1">
      <c r="B5" s="86">
        <v>2015</v>
      </c>
      <c r="C5" s="87"/>
      <c r="D5" s="87"/>
      <c r="E5" s="87"/>
      <c r="F5" s="87"/>
      <c r="G5" s="87"/>
      <c r="H5" s="87"/>
      <c r="I5" s="94"/>
      <c r="J5"/>
      <c r="L5"/>
    </row>
    <row r="6" spans="2:12" s="78" customFormat="1" ht="24" customHeight="1">
      <c r="B6" s="88" t="s">
        <v>8</v>
      </c>
      <c r="C6" s="37">
        <f aca="true" t="shared" si="0" ref="C6:C17">+F6+I6</f>
        <v>19235</v>
      </c>
      <c r="D6" s="89">
        <v>9496</v>
      </c>
      <c r="E6" s="89">
        <v>7345</v>
      </c>
      <c r="F6" s="37">
        <f aca="true" t="shared" si="1" ref="F6:F17">+D6+E6</f>
        <v>16841</v>
      </c>
      <c r="G6" s="89">
        <v>1418</v>
      </c>
      <c r="H6" s="89">
        <v>976</v>
      </c>
      <c r="I6" s="95">
        <f aca="true" t="shared" si="2" ref="I6:I17">+G6+H6</f>
        <v>2394</v>
      </c>
      <c r="J6"/>
      <c r="L6"/>
    </row>
    <row r="7" spans="2:12" s="78" customFormat="1" ht="24" customHeight="1">
      <c r="B7" s="88" t="s">
        <v>9</v>
      </c>
      <c r="C7" s="37">
        <f t="shared" si="0"/>
        <v>19082</v>
      </c>
      <c r="D7" s="89">
        <v>9685</v>
      </c>
      <c r="E7" s="89">
        <v>7058</v>
      </c>
      <c r="F7" s="37">
        <f t="shared" si="1"/>
        <v>16743</v>
      </c>
      <c r="G7" s="89">
        <v>1375</v>
      </c>
      <c r="H7" s="89">
        <v>964</v>
      </c>
      <c r="I7" s="95">
        <f t="shared" si="2"/>
        <v>2339</v>
      </c>
      <c r="J7"/>
      <c r="L7"/>
    </row>
    <row r="8" spans="2:12" s="78" customFormat="1" ht="24" customHeight="1">
      <c r="B8" s="88" t="s">
        <v>10</v>
      </c>
      <c r="C8" s="37">
        <f t="shared" si="0"/>
        <v>18756</v>
      </c>
      <c r="D8" s="89">
        <v>9380</v>
      </c>
      <c r="E8" s="89">
        <v>7005</v>
      </c>
      <c r="F8" s="37">
        <f t="shared" si="1"/>
        <v>16385</v>
      </c>
      <c r="G8" s="89">
        <v>1396</v>
      </c>
      <c r="H8" s="89">
        <v>975</v>
      </c>
      <c r="I8" s="95">
        <f t="shared" si="2"/>
        <v>2371</v>
      </c>
      <c r="J8"/>
      <c r="L8"/>
    </row>
    <row r="9" spans="2:12" s="78" customFormat="1" ht="24" customHeight="1">
      <c r="B9" s="88" t="s">
        <v>11</v>
      </c>
      <c r="C9" s="37">
        <f t="shared" si="0"/>
        <v>18816</v>
      </c>
      <c r="D9" s="89">
        <v>9498</v>
      </c>
      <c r="E9" s="89">
        <v>6917</v>
      </c>
      <c r="F9" s="37">
        <f t="shared" si="1"/>
        <v>16415</v>
      </c>
      <c r="G9" s="89">
        <v>1411</v>
      </c>
      <c r="H9" s="89">
        <v>990</v>
      </c>
      <c r="I9" s="95">
        <f t="shared" si="2"/>
        <v>2401</v>
      </c>
      <c r="J9"/>
      <c r="L9"/>
    </row>
    <row r="10" spans="2:12" s="78" customFormat="1" ht="24" customHeight="1">
      <c r="B10" s="88" t="s">
        <v>12</v>
      </c>
      <c r="C10" s="37">
        <f t="shared" si="0"/>
        <v>19177</v>
      </c>
      <c r="D10" s="89">
        <v>8376</v>
      </c>
      <c r="E10" s="89">
        <v>8279</v>
      </c>
      <c r="F10" s="37">
        <f t="shared" si="1"/>
        <v>16655</v>
      </c>
      <c r="G10" s="89">
        <v>1492</v>
      </c>
      <c r="H10" s="89">
        <v>1030</v>
      </c>
      <c r="I10" s="95">
        <f t="shared" si="2"/>
        <v>2522</v>
      </c>
      <c r="J10"/>
      <c r="L10"/>
    </row>
    <row r="11" spans="2:12" s="78" customFormat="1" ht="24" customHeight="1">
      <c r="B11" s="88" t="s">
        <v>13</v>
      </c>
      <c r="C11" s="37">
        <f t="shared" si="0"/>
        <v>19081</v>
      </c>
      <c r="D11" s="89">
        <v>9641</v>
      </c>
      <c r="E11" s="89">
        <v>7048</v>
      </c>
      <c r="F11" s="37">
        <f t="shared" si="1"/>
        <v>16689</v>
      </c>
      <c r="G11" s="89">
        <v>1399</v>
      </c>
      <c r="H11" s="89">
        <v>993</v>
      </c>
      <c r="I11" s="95">
        <f t="shared" si="2"/>
        <v>2392</v>
      </c>
      <c r="J11"/>
      <c r="L11"/>
    </row>
    <row r="12" spans="2:12" s="78" customFormat="1" ht="24" customHeight="1">
      <c r="B12" s="88" t="s">
        <v>14</v>
      </c>
      <c r="C12" s="37">
        <f t="shared" si="0"/>
        <v>19290</v>
      </c>
      <c r="D12" s="89">
        <v>9663</v>
      </c>
      <c r="E12" s="89">
        <v>7157</v>
      </c>
      <c r="F12" s="37">
        <f t="shared" si="1"/>
        <v>16820</v>
      </c>
      <c r="G12" s="89">
        <v>1393</v>
      </c>
      <c r="H12" s="89">
        <v>1077</v>
      </c>
      <c r="I12" s="95">
        <f t="shared" si="2"/>
        <v>2470</v>
      </c>
      <c r="J12"/>
      <c r="L12"/>
    </row>
    <row r="13" spans="2:12" s="78" customFormat="1" ht="24" customHeight="1">
      <c r="B13" s="88" t="s">
        <v>37</v>
      </c>
      <c r="C13" s="37">
        <f t="shared" si="0"/>
        <v>19125</v>
      </c>
      <c r="D13" s="89">
        <v>11001</v>
      </c>
      <c r="E13" s="89">
        <v>5690</v>
      </c>
      <c r="F13" s="37">
        <f t="shared" si="1"/>
        <v>16691</v>
      </c>
      <c r="G13" s="89">
        <v>1391</v>
      </c>
      <c r="H13" s="89">
        <v>1043</v>
      </c>
      <c r="I13" s="95">
        <f t="shared" si="2"/>
        <v>2434</v>
      </c>
      <c r="J13"/>
      <c r="L13"/>
    </row>
    <row r="14" spans="2:12" s="78" customFormat="1" ht="24" customHeight="1">
      <c r="B14" s="88" t="s">
        <v>26</v>
      </c>
      <c r="C14" s="37">
        <f t="shared" si="0"/>
        <v>19092</v>
      </c>
      <c r="D14" s="89">
        <v>10150</v>
      </c>
      <c r="E14" s="89">
        <v>6515</v>
      </c>
      <c r="F14" s="37">
        <f t="shared" si="1"/>
        <v>16665</v>
      </c>
      <c r="G14" s="89">
        <v>1383</v>
      </c>
      <c r="H14" s="89">
        <v>1044</v>
      </c>
      <c r="I14" s="95">
        <f t="shared" si="2"/>
        <v>2427</v>
      </c>
      <c r="J14"/>
      <c r="L14"/>
    </row>
    <row r="15" spans="2:12" s="78" customFormat="1" ht="24" customHeight="1">
      <c r="B15" s="88" t="s">
        <v>17</v>
      </c>
      <c r="C15" s="37">
        <f t="shared" si="0"/>
        <v>20436</v>
      </c>
      <c r="D15" s="89">
        <v>9937</v>
      </c>
      <c r="E15" s="89">
        <v>6661</v>
      </c>
      <c r="F15" s="37">
        <f t="shared" si="1"/>
        <v>16598</v>
      </c>
      <c r="G15" s="89">
        <v>2153</v>
      </c>
      <c r="H15" s="89">
        <v>1685</v>
      </c>
      <c r="I15" s="95">
        <f t="shared" si="2"/>
        <v>3838</v>
      </c>
      <c r="J15"/>
      <c r="L15"/>
    </row>
    <row r="16" spans="2:12" s="78" customFormat="1" ht="24" customHeight="1">
      <c r="B16" s="88" t="s">
        <v>18</v>
      </c>
      <c r="C16" s="37">
        <f t="shared" si="0"/>
        <v>19939</v>
      </c>
      <c r="D16" s="89">
        <v>10270</v>
      </c>
      <c r="E16" s="89">
        <v>5540</v>
      </c>
      <c r="F16" s="37">
        <f t="shared" si="1"/>
        <v>15810</v>
      </c>
      <c r="G16" s="89">
        <v>2339</v>
      </c>
      <c r="H16" s="89">
        <v>1790</v>
      </c>
      <c r="I16" s="95">
        <f t="shared" si="2"/>
        <v>4129</v>
      </c>
      <c r="J16"/>
      <c r="L16"/>
    </row>
    <row r="17" spans="2:12" s="78" customFormat="1" ht="24" customHeight="1">
      <c r="B17" s="88" t="s">
        <v>19</v>
      </c>
      <c r="C17" s="37">
        <f t="shared" si="0"/>
        <v>20092</v>
      </c>
      <c r="D17" s="89">
        <v>10224</v>
      </c>
      <c r="E17" s="89">
        <v>5541</v>
      </c>
      <c r="F17" s="37">
        <f t="shared" si="1"/>
        <v>15765</v>
      </c>
      <c r="G17" s="89">
        <v>2410</v>
      </c>
      <c r="H17" s="89">
        <v>1917</v>
      </c>
      <c r="I17" s="95">
        <f t="shared" si="2"/>
        <v>4327</v>
      </c>
      <c r="J17"/>
      <c r="L17"/>
    </row>
    <row r="18" spans="2:12" s="78" customFormat="1" ht="24" customHeight="1">
      <c r="B18" s="88"/>
      <c r="C18" s="37"/>
      <c r="D18" s="89"/>
      <c r="E18" s="89"/>
      <c r="F18" s="37"/>
      <c r="G18" s="89"/>
      <c r="H18" s="89"/>
      <c r="I18" s="95"/>
      <c r="J18"/>
      <c r="L18"/>
    </row>
    <row r="19" spans="2:12" s="78" customFormat="1" ht="24" customHeight="1">
      <c r="B19" s="86" t="s">
        <v>56</v>
      </c>
      <c r="C19" s="87"/>
      <c r="D19" s="87"/>
      <c r="E19" s="87"/>
      <c r="F19" s="87"/>
      <c r="G19" s="87"/>
      <c r="H19" s="87"/>
      <c r="I19" s="94"/>
      <c r="J19"/>
      <c r="L19"/>
    </row>
    <row r="20" spans="2:12" s="78" customFormat="1" ht="24" customHeight="1">
      <c r="B20" s="88"/>
      <c r="C20" s="37"/>
      <c r="D20" s="89"/>
      <c r="E20" s="89"/>
      <c r="F20" s="37"/>
      <c r="G20" s="89"/>
      <c r="H20" s="89"/>
      <c r="I20" s="95"/>
      <c r="J20"/>
      <c r="L20"/>
    </row>
    <row r="21" spans="2:12" s="78" customFormat="1" ht="24" customHeight="1">
      <c r="B21" s="88" t="s">
        <v>8</v>
      </c>
      <c r="C21" s="37">
        <f aca="true" t="shared" si="3" ref="C21:C32">+F21+I21</f>
        <v>19175</v>
      </c>
      <c r="D21" s="89">
        <v>10177</v>
      </c>
      <c r="E21" s="89">
        <v>5443</v>
      </c>
      <c r="F21" s="37">
        <f aca="true" t="shared" si="4" ref="F21:F32">+D21+E21</f>
        <v>15620</v>
      </c>
      <c r="G21" s="89">
        <v>1994</v>
      </c>
      <c r="H21" s="89">
        <v>1561</v>
      </c>
      <c r="I21" s="95">
        <f aca="true" t="shared" si="5" ref="I21:I32">+G21+H21</f>
        <v>3555</v>
      </c>
      <c r="J21"/>
      <c r="L21"/>
    </row>
    <row r="22" spans="2:12" s="78" customFormat="1" ht="24" customHeight="1">
      <c r="B22" s="88" t="s">
        <v>9</v>
      </c>
      <c r="C22" s="37">
        <f t="shared" si="3"/>
        <v>19897</v>
      </c>
      <c r="D22" s="89">
        <v>10295</v>
      </c>
      <c r="E22" s="89">
        <v>5499</v>
      </c>
      <c r="F22" s="37">
        <f t="shared" si="4"/>
        <v>15794</v>
      </c>
      <c r="G22" s="89">
        <v>2300</v>
      </c>
      <c r="H22" s="89">
        <v>1803</v>
      </c>
      <c r="I22" s="95">
        <f t="shared" si="5"/>
        <v>4103</v>
      </c>
      <c r="J22"/>
      <c r="L22"/>
    </row>
    <row r="23" spans="2:12" s="78" customFormat="1" ht="24" customHeight="1">
      <c r="B23" s="88" t="s">
        <v>10</v>
      </c>
      <c r="C23" s="37">
        <f t="shared" si="3"/>
        <v>19687</v>
      </c>
      <c r="D23" s="89">
        <v>10273</v>
      </c>
      <c r="E23" s="89">
        <v>5486</v>
      </c>
      <c r="F23" s="37">
        <f t="shared" si="4"/>
        <v>15759</v>
      </c>
      <c r="G23" s="89">
        <v>2234</v>
      </c>
      <c r="H23" s="89">
        <v>1694</v>
      </c>
      <c r="I23" s="95">
        <f t="shared" si="5"/>
        <v>3928</v>
      </c>
      <c r="J23"/>
      <c r="L23"/>
    </row>
    <row r="24" spans="2:12" s="78" customFormat="1" ht="24" customHeight="1">
      <c r="B24" s="88" t="s">
        <v>21</v>
      </c>
      <c r="C24" s="37">
        <f t="shared" si="3"/>
        <v>19890</v>
      </c>
      <c r="D24" s="89">
        <v>10267</v>
      </c>
      <c r="E24" s="89">
        <v>5556</v>
      </c>
      <c r="F24" s="37">
        <f t="shared" si="4"/>
        <v>15823</v>
      </c>
      <c r="G24" s="89">
        <v>2341</v>
      </c>
      <c r="H24" s="89">
        <v>1726</v>
      </c>
      <c r="I24" s="95">
        <f t="shared" si="5"/>
        <v>4067</v>
      </c>
      <c r="J24"/>
      <c r="L24"/>
    </row>
    <row r="25" spans="2:12" s="78" customFormat="1" ht="24" customHeight="1">
      <c r="B25" s="88" t="s">
        <v>22</v>
      </c>
      <c r="C25" s="37">
        <f t="shared" si="3"/>
        <v>19719</v>
      </c>
      <c r="D25" s="89">
        <v>10147</v>
      </c>
      <c r="E25" s="89">
        <v>5566</v>
      </c>
      <c r="F25" s="37">
        <f t="shared" si="4"/>
        <v>15713</v>
      </c>
      <c r="G25" s="89">
        <v>2270</v>
      </c>
      <c r="H25" s="89">
        <v>1736</v>
      </c>
      <c r="I25" s="95">
        <f t="shared" si="5"/>
        <v>4006</v>
      </c>
      <c r="J25"/>
      <c r="L25"/>
    </row>
    <row r="26" spans="2:12" s="78" customFormat="1" ht="24" customHeight="1">
      <c r="B26" s="88" t="s">
        <v>23</v>
      </c>
      <c r="C26" s="37">
        <f t="shared" si="3"/>
        <v>19580</v>
      </c>
      <c r="D26" s="89">
        <v>10095</v>
      </c>
      <c r="E26" s="89">
        <v>5540</v>
      </c>
      <c r="F26" s="37">
        <f t="shared" si="4"/>
        <v>15635</v>
      </c>
      <c r="G26" s="89">
        <v>2247</v>
      </c>
      <c r="H26" s="89">
        <v>1698</v>
      </c>
      <c r="I26" s="95">
        <f t="shared" si="5"/>
        <v>3945</v>
      </c>
      <c r="J26"/>
      <c r="L26"/>
    </row>
    <row r="27" spans="2:12" s="78" customFormat="1" ht="24" customHeight="1">
      <c r="B27" s="88" t="s">
        <v>24</v>
      </c>
      <c r="C27" s="37">
        <f t="shared" si="3"/>
        <v>19577</v>
      </c>
      <c r="D27" s="89">
        <v>10137</v>
      </c>
      <c r="E27" s="89">
        <v>5548</v>
      </c>
      <c r="F27" s="37">
        <f t="shared" si="4"/>
        <v>15685</v>
      </c>
      <c r="G27" s="89">
        <v>2202</v>
      </c>
      <c r="H27" s="89">
        <v>1690</v>
      </c>
      <c r="I27" s="95">
        <f t="shared" si="5"/>
        <v>3892</v>
      </c>
      <c r="J27"/>
      <c r="L27"/>
    </row>
    <row r="28" spans="2:12" s="78" customFormat="1" ht="24" customHeight="1">
      <c r="B28" s="88" t="s">
        <v>25</v>
      </c>
      <c r="C28" s="37">
        <f t="shared" si="3"/>
        <v>19658</v>
      </c>
      <c r="D28" s="89">
        <v>10164</v>
      </c>
      <c r="E28" s="89">
        <v>5561</v>
      </c>
      <c r="F28" s="37">
        <f t="shared" si="4"/>
        <v>15725</v>
      </c>
      <c r="G28" s="89">
        <v>2238</v>
      </c>
      <c r="H28" s="89">
        <v>1695</v>
      </c>
      <c r="I28" s="95">
        <f t="shared" si="5"/>
        <v>3933</v>
      </c>
      <c r="J28"/>
      <c r="L28"/>
    </row>
    <row r="29" spans="2:12" s="78" customFormat="1" ht="24" customHeight="1">
      <c r="B29" s="88" t="s">
        <v>26</v>
      </c>
      <c r="C29" s="37">
        <f t="shared" si="3"/>
        <v>19215</v>
      </c>
      <c r="D29" s="89">
        <v>10172</v>
      </c>
      <c r="E29" s="89">
        <v>5563</v>
      </c>
      <c r="F29" s="37">
        <f t="shared" si="4"/>
        <v>15735</v>
      </c>
      <c r="G29" s="89">
        <v>2004</v>
      </c>
      <c r="H29" s="89">
        <v>1476</v>
      </c>
      <c r="I29" s="95">
        <f t="shared" si="5"/>
        <v>3480</v>
      </c>
      <c r="J29"/>
      <c r="L29"/>
    </row>
    <row r="30" spans="2:12" s="78" customFormat="1" ht="24" customHeight="1">
      <c r="B30" s="88" t="s">
        <v>17</v>
      </c>
      <c r="C30" s="37">
        <f t="shared" si="3"/>
        <v>19453</v>
      </c>
      <c r="D30" s="89">
        <v>10464</v>
      </c>
      <c r="E30" s="89">
        <v>5692</v>
      </c>
      <c r="F30" s="37">
        <f t="shared" si="4"/>
        <v>16156</v>
      </c>
      <c r="G30" s="89">
        <v>1915</v>
      </c>
      <c r="H30" s="89">
        <v>1382</v>
      </c>
      <c r="I30" s="95">
        <f t="shared" si="5"/>
        <v>3297</v>
      </c>
      <c r="J30"/>
      <c r="L30"/>
    </row>
    <row r="31" spans="2:12" s="78" customFormat="1" ht="24" customHeight="1">
      <c r="B31" s="88" t="s">
        <v>18</v>
      </c>
      <c r="C31" s="37">
        <f t="shared" si="3"/>
        <v>19991</v>
      </c>
      <c r="D31" s="89">
        <v>10590</v>
      </c>
      <c r="E31" s="89">
        <v>5789</v>
      </c>
      <c r="F31" s="37">
        <f t="shared" si="4"/>
        <v>16379</v>
      </c>
      <c r="G31" s="89">
        <v>2215</v>
      </c>
      <c r="H31" s="89">
        <v>1397</v>
      </c>
      <c r="I31" s="95">
        <f t="shared" si="5"/>
        <v>3612</v>
      </c>
      <c r="J31"/>
      <c r="L31"/>
    </row>
    <row r="32" spans="2:12" s="78" customFormat="1" ht="24" customHeight="1">
      <c r="B32" s="88" t="s">
        <v>19</v>
      </c>
      <c r="C32" s="37">
        <f t="shared" si="3"/>
        <v>18909</v>
      </c>
      <c r="D32" s="89">
        <v>9689</v>
      </c>
      <c r="E32" s="89">
        <v>5614</v>
      </c>
      <c r="F32" s="37">
        <f t="shared" si="4"/>
        <v>15303</v>
      </c>
      <c r="G32" s="89">
        <v>2205</v>
      </c>
      <c r="H32" s="89">
        <v>1401</v>
      </c>
      <c r="I32" s="95">
        <f t="shared" si="5"/>
        <v>3606</v>
      </c>
      <c r="J32"/>
      <c r="L32"/>
    </row>
    <row r="33" spans="2:12" s="78" customFormat="1" ht="24" customHeight="1">
      <c r="B33" s="88"/>
      <c r="C33" s="37"/>
      <c r="D33" s="89"/>
      <c r="E33" s="89"/>
      <c r="F33" s="37"/>
      <c r="G33" s="89"/>
      <c r="H33" s="89"/>
      <c r="I33" s="95"/>
      <c r="J33"/>
      <c r="L33"/>
    </row>
    <row r="34" spans="2:12" s="78" customFormat="1" ht="24" customHeight="1">
      <c r="B34" s="86">
        <v>2017</v>
      </c>
      <c r="C34" s="87"/>
      <c r="D34" s="87"/>
      <c r="E34" s="87"/>
      <c r="F34" s="87"/>
      <c r="G34" s="87"/>
      <c r="H34" s="87"/>
      <c r="I34" s="94"/>
      <c r="J34"/>
      <c r="L34"/>
    </row>
    <row r="35" spans="2:12" s="78" customFormat="1" ht="24" customHeight="1">
      <c r="B35" s="88"/>
      <c r="C35" s="37"/>
      <c r="D35" s="89"/>
      <c r="E35" s="89"/>
      <c r="F35" s="37"/>
      <c r="G35" s="89"/>
      <c r="H35" s="89"/>
      <c r="I35" s="95"/>
      <c r="J35"/>
      <c r="L35"/>
    </row>
    <row r="36" spans="2:12" s="78" customFormat="1" ht="24" customHeight="1">
      <c r="B36" s="88" t="s">
        <v>8</v>
      </c>
      <c r="C36" s="37">
        <f aca="true" t="shared" si="6" ref="C36:C47">+F36+I36</f>
        <v>20119</v>
      </c>
      <c r="D36" s="89">
        <v>10701</v>
      </c>
      <c r="E36" s="89">
        <v>6039</v>
      </c>
      <c r="F36" s="37">
        <f aca="true" t="shared" si="7" ref="F36:F47">+D36+E36</f>
        <v>16740</v>
      </c>
      <c r="G36" s="89">
        <v>1910</v>
      </c>
      <c r="H36" s="89">
        <v>1469</v>
      </c>
      <c r="I36" s="95">
        <f aca="true" t="shared" si="8" ref="I36:I47">+G36+H36</f>
        <v>3379</v>
      </c>
      <c r="J36"/>
      <c r="L36"/>
    </row>
    <row r="37" spans="2:12" s="78" customFormat="1" ht="24" customHeight="1">
      <c r="B37" s="88" t="s">
        <v>9</v>
      </c>
      <c r="C37" s="37">
        <f t="shared" si="6"/>
        <v>20366</v>
      </c>
      <c r="D37" s="89">
        <v>10763</v>
      </c>
      <c r="E37" s="89">
        <v>6085</v>
      </c>
      <c r="F37" s="37">
        <f t="shared" si="7"/>
        <v>16848</v>
      </c>
      <c r="G37" s="89">
        <v>1986</v>
      </c>
      <c r="H37" s="89">
        <v>1532</v>
      </c>
      <c r="I37" s="95">
        <f t="shared" si="8"/>
        <v>3518</v>
      </c>
      <c r="J37"/>
      <c r="L37"/>
    </row>
    <row r="38" spans="2:12" s="78" customFormat="1" ht="24" customHeight="1">
      <c r="B38" s="88" t="s">
        <v>10</v>
      </c>
      <c r="C38" s="37">
        <f t="shared" si="6"/>
        <v>20224</v>
      </c>
      <c r="D38" s="89">
        <v>11717</v>
      </c>
      <c r="E38" s="89">
        <v>7572</v>
      </c>
      <c r="F38" s="37">
        <f t="shared" si="7"/>
        <v>19289</v>
      </c>
      <c r="G38" s="89">
        <v>585</v>
      </c>
      <c r="H38" s="89">
        <v>350</v>
      </c>
      <c r="I38" s="95">
        <f t="shared" si="8"/>
        <v>935</v>
      </c>
      <c r="J38"/>
      <c r="L38"/>
    </row>
    <row r="39" spans="2:12" s="78" customFormat="1" ht="24" customHeight="1">
      <c r="B39" s="88" t="s">
        <v>11</v>
      </c>
      <c r="C39" s="37">
        <f t="shared" si="6"/>
        <v>19550</v>
      </c>
      <c r="D39" s="89">
        <v>11635</v>
      </c>
      <c r="E39" s="89">
        <v>6946</v>
      </c>
      <c r="F39" s="37">
        <f t="shared" si="7"/>
        <v>18581</v>
      </c>
      <c r="G39" s="89">
        <v>602</v>
      </c>
      <c r="H39" s="89">
        <v>367</v>
      </c>
      <c r="I39" s="95">
        <f t="shared" si="8"/>
        <v>969</v>
      </c>
      <c r="J39"/>
      <c r="L39"/>
    </row>
    <row r="40" spans="2:12" s="78" customFormat="1" ht="24" customHeight="1">
      <c r="B40" s="88" t="s">
        <v>57</v>
      </c>
      <c r="C40" s="37">
        <f t="shared" si="6"/>
        <v>19668</v>
      </c>
      <c r="D40" s="89">
        <v>11742</v>
      </c>
      <c r="E40" s="89">
        <v>7004</v>
      </c>
      <c r="F40" s="37">
        <f t="shared" si="7"/>
        <v>18746</v>
      </c>
      <c r="G40" s="89">
        <v>565</v>
      </c>
      <c r="H40" s="89">
        <v>357</v>
      </c>
      <c r="I40" s="95">
        <f t="shared" si="8"/>
        <v>922</v>
      </c>
      <c r="J40"/>
      <c r="L40"/>
    </row>
    <row r="41" spans="2:12" s="78" customFormat="1" ht="24" customHeight="1">
      <c r="B41" s="88" t="s">
        <v>13</v>
      </c>
      <c r="C41" s="37">
        <f t="shared" si="6"/>
        <v>20489</v>
      </c>
      <c r="D41" s="89">
        <v>12285</v>
      </c>
      <c r="E41" s="89">
        <v>7284</v>
      </c>
      <c r="F41" s="37">
        <f t="shared" si="7"/>
        <v>19569</v>
      </c>
      <c r="G41" s="89">
        <v>539</v>
      </c>
      <c r="H41" s="89">
        <v>381</v>
      </c>
      <c r="I41" s="95">
        <f t="shared" si="8"/>
        <v>920</v>
      </c>
      <c r="J41"/>
      <c r="L41"/>
    </row>
    <row r="42" spans="2:12" s="78" customFormat="1" ht="24" customHeight="1">
      <c r="B42" s="88" t="s">
        <v>14</v>
      </c>
      <c r="C42" s="37">
        <f t="shared" si="6"/>
        <v>20074</v>
      </c>
      <c r="D42" s="89">
        <v>12020</v>
      </c>
      <c r="E42" s="89">
        <v>7174</v>
      </c>
      <c r="F42" s="37">
        <f t="shared" si="7"/>
        <v>19194</v>
      </c>
      <c r="G42" s="89">
        <v>512</v>
      </c>
      <c r="H42" s="89">
        <v>368</v>
      </c>
      <c r="I42" s="95">
        <f t="shared" si="8"/>
        <v>880</v>
      </c>
      <c r="J42"/>
      <c r="L42"/>
    </row>
    <row r="43" spans="2:12" s="78" customFormat="1" ht="24" customHeight="1">
      <c r="B43" s="88" t="s">
        <v>38</v>
      </c>
      <c r="C43" s="37">
        <f t="shared" si="6"/>
        <v>20347</v>
      </c>
      <c r="D43" s="89">
        <v>12141</v>
      </c>
      <c r="E43" s="89">
        <v>7231</v>
      </c>
      <c r="F43" s="37">
        <f t="shared" si="7"/>
        <v>19372</v>
      </c>
      <c r="G43" s="89">
        <v>585</v>
      </c>
      <c r="H43" s="89">
        <v>390</v>
      </c>
      <c r="I43" s="95">
        <f t="shared" si="8"/>
        <v>975</v>
      </c>
      <c r="J43"/>
      <c r="L43"/>
    </row>
    <row r="44" spans="2:12" s="78" customFormat="1" ht="24" customHeight="1">
      <c r="B44" s="88" t="s">
        <v>26</v>
      </c>
      <c r="C44" s="37">
        <f t="shared" si="6"/>
        <v>23514</v>
      </c>
      <c r="D44" s="89">
        <v>13903</v>
      </c>
      <c r="E44" s="89">
        <v>8667</v>
      </c>
      <c r="F44" s="37">
        <f t="shared" si="7"/>
        <v>22570</v>
      </c>
      <c r="G44" s="89">
        <v>562</v>
      </c>
      <c r="H44" s="89">
        <v>382</v>
      </c>
      <c r="I44" s="95">
        <f t="shared" si="8"/>
        <v>944</v>
      </c>
      <c r="J44"/>
      <c r="L44"/>
    </row>
    <row r="45" spans="2:12" s="78" customFormat="1" ht="24" customHeight="1">
      <c r="B45" s="88" t="s">
        <v>17</v>
      </c>
      <c r="C45" s="37">
        <f t="shared" si="6"/>
        <v>21345</v>
      </c>
      <c r="D45" s="89">
        <v>12766</v>
      </c>
      <c r="E45" s="89">
        <v>7602</v>
      </c>
      <c r="F45" s="37">
        <f t="shared" si="7"/>
        <v>20368</v>
      </c>
      <c r="G45" s="89">
        <v>524</v>
      </c>
      <c r="H45" s="89">
        <v>453</v>
      </c>
      <c r="I45" s="95">
        <f t="shared" si="8"/>
        <v>977</v>
      </c>
      <c r="J45"/>
      <c r="L45"/>
    </row>
    <row r="46" spans="2:12" s="78" customFormat="1" ht="24" customHeight="1">
      <c r="B46" s="88" t="s">
        <v>18</v>
      </c>
      <c r="C46" s="37">
        <f t="shared" si="6"/>
        <v>24545</v>
      </c>
      <c r="D46" s="89">
        <v>14184</v>
      </c>
      <c r="E46" s="89">
        <v>8961</v>
      </c>
      <c r="F46" s="37">
        <f t="shared" si="7"/>
        <v>23145</v>
      </c>
      <c r="G46" s="89">
        <v>953</v>
      </c>
      <c r="H46" s="89">
        <v>447</v>
      </c>
      <c r="I46" s="95">
        <f t="shared" si="8"/>
        <v>1400</v>
      </c>
      <c r="J46"/>
      <c r="L46"/>
    </row>
    <row r="47" spans="2:12" s="78" customFormat="1" ht="24" customHeight="1">
      <c r="B47" s="88" t="s">
        <v>19</v>
      </c>
      <c r="C47" s="37">
        <f t="shared" si="6"/>
        <v>22808</v>
      </c>
      <c r="D47" s="89">
        <v>13461</v>
      </c>
      <c r="E47" s="89">
        <v>8095</v>
      </c>
      <c r="F47" s="37">
        <f t="shared" si="7"/>
        <v>21556</v>
      </c>
      <c r="G47" s="89">
        <v>780</v>
      </c>
      <c r="H47" s="89">
        <v>472</v>
      </c>
      <c r="I47" s="95">
        <f t="shared" si="8"/>
        <v>1252</v>
      </c>
      <c r="J47"/>
      <c r="L47"/>
    </row>
    <row r="48" spans="2:12" s="78" customFormat="1" ht="24" customHeight="1">
      <c r="B48" s="88"/>
      <c r="C48" s="37"/>
      <c r="D48" s="89"/>
      <c r="E48" s="89"/>
      <c r="F48" s="37"/>
      <c r="G48" s="89"/>
      <c r="H48" s="89"/>
      <c r="I48" s="95"/>
      <c r="J48"/>
      <c r="L48"/>
    </row>
    <row r="49" spans="2:12" s="78" customFormat="1" ht="24" customHeight="1">
      <c r="B49" s="86">
        <v>2018</v>
      </c>
      <c r="C49" s="87"/>
      <c r="D49" s="87"/>
      <c r="E49" s="87"/>
      <c r="F49" s="87"/>
      <c r="G49" s="87"/>
      <c r="H49" s="87"/>
      <c r="I49" s="94"/>
      <c r="J49"/>
      <c r="L49"/>
    </row>
    <row r="50" spans="2:12" s="78" customFormat="1" ht="24" customHeight="1">
      <c r="B50" s="88"/>
      <c r="C50" s="37"/>
      <c r="D50" s="89"/>
      <c r="E50" s="89"/>
      <c r="F50" s="37"/>
      <c r="G50" s="89"/>
      <c r="H50" s="89"/>
      <c r="I50" s="95"/>
      <c r="J50"/>
      <c r="L50"/>
    </row>
    <row r="51" spans="2:12" s="78" customFormat="1" ht="24" customHeight="1">
      <c r="B51" s="88" t="s">
        <v>8</v>
      </c>
      <c r="C51" s="37">
        <f aca="true" t="shared" si="9" ref="C51:C56">+F51+I51</f>
        <v>23083</v>
      </c>
      <c r="D51" s="89">
        <v>13773</v>
      </c>
      <c r="E51" s="89">
        <v>8233</v>
      </c>
      <c r="F51" s="37">
        <f aca="true" t="shared" si="10" ref="F51:F62">+D51+E51</f>
        <v>22006</v>
      </c>
      <c r="G51" s="89">
        <v>723</v>
      </c>
      <c r="H51" s="89">
        <v>354</v>
      </c>
      <c r="I51" s="95">
        <f aca="true" t="shared" si="11" ref="I51:I62">+G51+H51</f>
        <v>1077</v>
      </c>
      <c r="J51"/>
      <c r="L51"/>
    </row>
    <row r="52" spans="2:12" s="78" customFormat="1" ht="24" customHeight="1">
      <c r="B52" s="88" t="s">
        <v>27</v>
      </c>
      <c r="C52" s="37">
        <f t="shared" si="9"/>
        <v>23106</v>
      </c>
      <c r="D52" s="89">
        <v>13666</v>
      </c>
      <c r="E52" s="89">
        <v>8036</v>
      </c>
      <c r="F52" s="37">
        <f t="shared" si="10"/>
        <v>21702</v>
      </c>
      <c r="G52" s="89">
        <v>911</v>
      </c>
      <c r="H52" s="89">
        <v>493</v>
      </c>
      <c r="I52" s="95">
        <f t="shared" si="11"/>
        <v>1404</v>
      </c>
      <c r="J52"/>
      <c r="L52"/>
    </row>
    <row r="53" spans="2:12" s="78" customFormat="1" ht="24" customHeight="1">
      <c r="B53" s="88" t="s">
        <v>10</v>
      </c>
      <c r="C53" s="37">
        <f t="shared" si="9"/>
        <v>25708</v>
      </c>
      <c r="D53" s="89">
        <v>15367</v>
      </c>
      <c r="E53" s="89">
        <v>9468</v>
      </c>
      <c r="F53" s="37">
        <f t="shared" si="10"/>
        <v>24835</v>
      </c>
      <c r="G53" s="89">
        <v>557</v>
      </c>
      <c r="H53" s="89">
        <v>316</v>
      </c>
      <c r="I53" s="95">
        <f t="shared" si="11"/>
        <v>873</v>
      </c>
      <c r="J53"/>
      <c r="L53"/>
    </row>
    <row r="54" spans="2:12" s="78" customFormat="1" ht="24" customHeight="1">
      <c r="B54" s="88" t="s">
        <v>36</v>
      </c>
      <c r="C54" s="37">
        <f t="shared" si="9"/>
        <v>23957</v>
      </c>
      <c r="D54" s="89">
        <v>14345</v>
      </c>
      <c r="E54" s="89">
        <v>8611</v>
      </c>
      <c r="F54" s="37">
        <f t="shared" si="10"/>
        <v>22956</v>
      </c>
      <c r="G54" s="89">
        <v>642</v>
      </c>
      <c r="H54" s="89">
        <v>359</v>
      </c>
      <c r="I54" s="95">
        <f t="shared" si="11"/>
        <v>1001</v>
      </c>
      <c r="J54"/>
      <c r="L54"/>
    </row>
    <row r="55" spans="2:12" s="78" customFormat="1" ht="24" customHeight="1">
      <c r="B55" s="88" t="s">
        <v>12</v>
      </c>
      <c r="C55" s="37">
        <f t="shared" si="9"/>
        <v>22954</v>
      </c>
      <c r="D55" s="89">
        <v>13810</v>
      </c>
      <c r="E55" s="89">
        <v>8404</v>
      </c>
      <c r="F55" s="37">
        <f t="shared" si="10"/>
        <v>22214</v>
      </c>
      <c r="G55" s="89">
        <v>412</v>
      </c>
      <c r="H55" s="89">
        <v>328</v>
      </c>
      <c r="I55" s="95">
        <f t="shared" si="11"/>
        <v>740</v>
      </c>
      <c r="J55"/>
      <c r="L55"/>
    </row>
    <row r="56" spans="2:12" s="78" customFormat="1" ht="24" customHeight="1">
      <c r="B56" s="88" t="s">
        <v>13</v>
      </c>
      <c r="C56" s="37">
        <f t="shared" si="9"/>
        <v>22986</v>
      </c>
      <c r="D56" s="89">
        <v>13978</v>
      </c>
      <c r="E56" s="89">
        <v>8103</v>
      </c>
      <c r="F56" s="37">
        <f t="shared" si="10"/>
        <v>22081</v>
      </c>
      <c r="G56" s="89">
        <v>492</v>
      </c>
      <c r="H56" s="89">
        <v>413</v>
      </c>
      <c r="I56" s="95">
        <f t="shared" si="11"/>
        <v>905</v>
      </c>
      <c r="J56"/>
      <c r="L56"/>
    </row>
    <row r="57" spans="2:12" s="78" customFormat="1" ht="24" customHeight="1">
      <c r="B57" s="88" t="s">
        <v>14</v>
      </c>
      <c r="C57" s="37">
        <f aca="true" t="shared" si="12" ref="C57:C62">+F57+I57</f>
        <v>23001</v>
      </c>
      <c r="D57" s="89">
        <v>13873</v>
      </c>
      <c r="E57" s="89">
        <v>8126</v>
      </c>
      <c r="F57" s="37">
        <f t="shared" si="10"/>
        <v>21999</v>
      </c>
      <c r="G57" s="89">
        <v>635</v>
      </c>
      <c r="H57" s="89">
        <v>367</v>
      </c>
      <c r="I57" s="95">
        <f t="shared" si="11"/>
        <v>1002</v>
      </c>
      <c r="J57"/>
      <c r="L57"/>
    </row>
    <row r="58" spans="2:12" s="78" customFormat="1" ht="24" customHeight="1">
      <c r="B58" s="88" t="s">
        <v>38</v>
      </c>
      <c r="C58" s="37">
        <f t="shared" si="12"/>
        <v>23043</v>
      </c>
      <c r="D58" s="89">
        <v>13861</v>
      </c>
      <c r="E58" s="89">
        <v>8219</v>
      </c>
      <c r="F58" s="37">
        <f t="shared" si="10"/>
        <v>22080</v>
      </c>
      <c r="G58" s="89">
        <v>612</v>
      </c>
      <c r="H58" s="89">
        <v>351</v>
      </c>
      <c r="I58" s="95">
        <f t="shared" si="11"/>
        <v>963</v>
      </c>
      <c r="J58"/>
      <c r="L58"/>
    </row>
    <row r="59" spans="2:12" s="78" customFormat="1" ht="24" customHeight="1">
      <c r="B59" s="88" t="s">
        <v>26</v>
      </c>
      <c r="C59" s="37">
        <f t="shared" si="12"/>
        <v>22742</v>
      </c>
      <c r="D59" s="89">
        <v>13753</v>
      </c>
      <c r="E59" s="89">
        <v>8035</v>
      </c>
      <c r="F59" s="37">
        <f t="shared" si="10"/>
        <v>21788</v>
      </c>
      <c r="G59" s="89">
        <v>605</v>
      </c>
      <c r="H59" s="89">
        <v>349</v>
      </c>
      <c r="I59" s="95">
        <f t="shared" si="11"/>
        <v>954</v>
      </c>
      <c r="J59"/>
      <c r="L59"/>
    </row>
    <row r="60" spans="2:12" s="78" customFormat="1" ht="24" customHeight="1">
      <c r="B60" s="88" t="s">
        <v>17</v>
      </c>
      <c r="C60" s="37">
        <f t="shared" si="12"/>
        <v>23512</v>
      </c>
      <c r="D60" s="89">
        <v>14189</v>
      </c>
      <c r="E60" s="89">
        <v>8369</v>
      </c>
      <c r="F60" s="37">
        <f t="shared" si="10"/>
        <v>22558</v>
      </c>
      <c r="G60" s="89">
        <v>600</v>
      </c>
      <c r="H60" s="89">
        <v>354</v>
      </c>
      <c r="I60" s="95">
        <f t="shared" si="11"/>
        <v>954</v>
      </c>
      <c r="J60"/>
      <c r="L60"/>
    </row>
    <row r="61" spans="2:12" s="78" customFormat="1" ht="24" customHeight="1">
      <c r="B61" s="88" t="s">
        <v>18</v>
      </c>
      <c r="C61" s="37">
        <f t="shared" si="12"/>
        <v>23846</v>
      </c>
      <c r="D61" s="89">
        <v>14158</v>
      </c>
      <c r="E61" s="89">
        <v>8504</v>
      </c>
      <c r="F61" s="37">
        <f t="shared" si="10"/>
        <v>22662</v>
      </c>
      <c r="G61" s="89">
        <v>739</v>
      </c>
      <c r="H61" s="89">
        <v>445</v>
      </c>
      <c r="I61" s="95">
        <f t="shared" si="11"/>
        <v>1184</v>
      </c>
      <c r="J61"/>
      <c r="L61"/>
    </row>
    <row r="62" spans="2:12" s="78" customFormat="1" ht="24" customHeight="1">
      <c r="B62" s="88" t="s">
        <v>19</v>
      </c>
      <c r="C62" s="37">
        <f t="shared" si="12"/>
        <v>24062</v>
      </c>
      <c r="D62" s="89">
        <v>14280</v>
      </c>
      <c r="E62" s="89">
        <v>8584</v>
      </c>
      <c r="F62" s="37">
        <f t="shared" si="10"/>
        <v>22864</v>
      </c>
      <c r="G62" s="89">
        <v>743</v>
      </c>
      <c r="H62" s="89">
        <v>455</v>
      </c>
      <c r="I62" s="95">
        <f t="shared" si="11"/>
        <v>1198</v>
      </c>
      <c r="J62"/>
      <c r="L62"/>
    </row>
    <row r="63" spans="2:12" s="78" customFormat="1" ht="24" customHeight="1">
      <c r="B63" s="88"/>
      <c r="C63" s="37"/>
      <c r="D63" s="90"/>
      <c r="E63" s="90"/>
      <c r="F63" s="37"/>
      <c r="G63" s="90"/>
      <c r="H63" s="90"/>
      <c r="I63" s="95"/>
      <c r="J63"/>
      <c r="L63"/>
    </row>
    <row r="64" spans="2:12" s="78" customFormat="1" ht="24" customHeight="1">
      <c r="B64" s="86">
        <v>2019</v>
      </c>
      <c r="C64" s="87"/>
      <c r="D64" s="87"/>
      <c r="E64" s="87"/>
      <c r="F64" s="91"/>
      <c r="G64" s="91"/>
      <c r="H64" s="91"/>
      <c r="I64" s="94"/>
      <c r="J64"/>
      <c r="L64"/>
    </row>
    <row r="65" spans="2:12" s="78" customFormat="1" ht="24" customHeight="1">
      <c r="B65" s="88"/>
      <c r="C65" s="37"/>
      <c r="D65" s="89"/>
      <c r="E65" s="89"/>
      <c r="F65" s="91"/>
      <c r="G65" s="91"/>
      <c r="H65" s="91"/>
      <c r="I65" s="95"/>
      <c r="J65"/>
      <c r="L65"/>
    </row>
    <row r="66" spans="2:12" s="78" customFormat="1" ht="24" customHeight="1">
      <c r="B66" s="88" t="s">
        <v>8</v>
      </c>
      <c r="C66" s="37">
        <f aca="true" t="shared" si="13" ref="C66:C77">+F66+I66</f>
        <v>23943</v>
      </c>
      <c r="D66" s="89">
        <v>14173</v>
      </c>
      <c r="E66" s="89">
        <v>8591</v>
      </c>
      <c r="F66" s="37">
        <f aca="true" t="shared" si="14" ref="F66:F77">+D66+E66</f>
        <v>22764</v>
      </c>
      <c r="G66" s="89">
        <v>804</v>
      </c>
      <c r="H66" s="89">
        <v>375</v>
      </c>
      <c r="I66" s="95">
        <f aca="true" t="shared" si="15" ref="I66:I77">+G66+H66</f>
        <v>1179</v>
      </c>
      <c r="J66"/>
      <c r="L66"/>
    </row>
    <row r="67" spans="2:12" s="78" customFormat="1" ht="24" customHeight="1">
      <c r="B67" s="88" t="s">
        <v>27</v>
      </c>
      <c r="C67" s="37">
        <f t="shared" si="13"/>
        <v>24113</v>
      </c>
      <c r="D67" s="89">
        <v>14136</v>
      </c>
      <c r="E67" s="89">
        <v>9017</v>
      </c>
      <c r="F67" s="37">
        <f t="shared" si="14"/>
        <v>23153</v>
      </c>
      <c r="G67" s="89">
        <v>611</v>
      </c>
      <c r="H67" s="89">
        <v>349</v>
      </c>
      <c r="I67" s="95">
        <f t="shared" si="15"/>
        <v>960</v>
      </c>
      <c r="J67"/>
      <c r="L67"/>
    </row>
    <row r="68" spans="2:12" s="78" customFormat="1" ht="24" customHeight="1">
      <c r="B68" s="88" t="s">
        <v>10</v>
      </c>
      <c r="C68" s="37">
        <f t="shared" si="13"/>
        <v>24628</v>
      </c>
      <c r="D68" s="89">
        <v>14447</v>
      </c>
      <c r="E68" s="89">
        <v>9306</v>
      </c>
      <c r="F68" s="37">
        <f t="shared" si="14"/>
        <v>23753</v>
      </c>
      <c r="G68" s="89">
        <v>614</v>
      </c>
      <c r="H68" s="89">
        <v>261</v>
      </c>
      <c r="I68" s="95">
        <f t="shared" si="15"/>
        <v>875</v>
      </c>
      <c r="J68"/>
      <c r="L68"/>
    </row>
    <row r="69" spans="2:12" s="78" customFormat="1" ht="24" customHeight="1">
      <c r="B69" s="88" t="s">
        <v>36</v>
      </c>
      <c r="C69" s="37">
        <f t="shared" si="13"/>
        <v>20173</v>
      </c>
      <c r="D69" s="89">
        <v>11707</v>
      </c>
      <c r="E69" s="89">
        <v>7565</v>
      </c>
      <c r="F69" s="37">
        <f t="shared" si="14"/>
        <v>19272</v>
      </c>
      <c r="G69" s="89">
        <v>619</v>
      </c>
      <c r="H69" s="89">
        <v>282</v>
      </c>
      <c r="I69" s="95">
        <f t="shared" si="15"/>
        <v>901</v>
      </c>
      <c r="J69"/>
      <c r="L69"/>
    </row>
    <row r="70" spans="2:12" s="78" customFormat="1" ht="24" customHeight="1">
      <c r="B70" s="88" t="s">
        <v>12</v>
      </c>
      <c r="C70" s="37">
        <f t="shared" si="13"/>
        <v>24539</v>
      </c>
      <c r="D70" s="89">
        <v>13720</v>
      </c>
      <c r="E70" s="89">
        <v>9945</v>
      </c>
      <c r="F70" s="37">
        <f t="shared" si="14"/>
        <v>23665</v>
      </c>
      <c r="G70" s="89">
        <v>611</v>
      </c>
      <c r="H70" s="89">
        <v>263</v>
      </c>
      <c r="I70" s="95">
        <f t="shared" si="15"/>
        <v>874</v>
      </c>
      <c r="J70"/>
      <c r="L70"/>
    </row>
    <row r="71" spans="2:12" s="78" customFormat="1" ht="24" customHeight="1">
      <c r="B71" s="88" t="s">
        <v>13</v>
      </c>
      <c r="C71" s="37">
        <f t="shared" si="13"/>
        <v>24650</v>
      </c>
      <c r="D71" s="89">
        <v>14266</v>
      </c>
      <c r="E71" s="89">
        <v>9410</v>
      </c>
      <c r="F71" s="37">
        <f t="shared" si="14"/>
        <v>23676</v>
      </c>
      <c r="G71" s="89">
        <v>593</v>
      </c>
      <c r="H71" s="89">
        <v>381</v>
      </c>
      <c r="I71" s="95">
        <f t="shared" si="15"/>
        <v>974</v>
      </c>
      <c r="J71"/>
      <c r="L71"/>
    </row>
    <row r="72" spans="2:12" s="78" customFormat="1" ht="24" customHeight="1">
      <c r="B72" s="88" t="s">
        <v>14</v>
      </c>
      <c r="C72" s="37">
        <f t="shared" si="13"/>
        <v>24747</v>
      </c>
      <c r="D72" s="89">
        <v>14221</v>
      </c>
      <c r="E72" s="89">
        <v>9523</v>
      </c>
      <c r="F72" s="37">
        <f t="shared" si="14"/>
        <v>23744</v>
      </c>
      <c r="G72" s="89">
        <v>603</v>
      </c>
      <c r="H72" s="89">
        <v>400</v>
      </c>
      <c r="I72" s="95">
        <f t="shared" si="15"/>
        <v>1003</v>
      </c>
      <c r="J72"/>
      <c r="L72"/>
    </row>
    <row r="73" spans="2:12" s="78" customFormat="1" ht="24" customHeight="1">
      <c r="B73" s="88" t="s">
        <v>38</v>
      </c>
      <c r="C73" s="37">
        <f t="shared" si="13"/>
        <v>24831</v>
      </c>
      <c r="D73" s="89">
        <v>14603</v>
      </c>
      <c r="E73" s="89">
        <v>9284</v>
      </c>
      <c r="F73" s="37">
        <f t="shared" si="14"/>
        <v>23887</v>
      </c>
      <c r="G73" s="89">
        <v>577</v>
      </c>
      <c r="H73" s="89">
        <v>367</v>
      </c>
      <c r="I73" s="95">
        <f t="shared" si="15"/>
        <v>944</v>
      </c>
      <c r="J73"/>
      <c r="L73"/>
    </row>
    <row r="74" spans="2:12" s="78" customFormat="1" ht="24" customHeight="1">
      <c r="B74" s="88" t="s">
        <v>26</v>
      </c>
      <c r="C74" s="37">
        <f t="shared" si="13"/>
        <v>25230</v>
      </c>
      <c r="D74" s="89">
        <v>14553</v>
      </c>
      <c r="E74" s="89">
        <v>9750</v>
      </c>
      <c r="F74" s="37">
        <f t="shared" si="14"/>
        <v>24303</v>
      </c>
      <c r="G74" s="89">
        <v>543</v>
      </c>
      <c r="H74" s="89">
        <v>384</v>
      </c>
      <c r="I74" s="95">
        <f t="shared" si="15"/>
        <v>927</v>
      </c>
      <c r="J74"/>
      <c r="L74"/>
    </row>
    <row r="75" spans="2:12" s="78" customFormat="1" ht="24" customHeight="1">
      <c r="B75" s="88" t="s">
        <v>17</v>
      </c>
      <c r="C75" s="37">
        <f t="shared" si="13"/>
        <v>25581</v>
      </c>
      <c r="D75" s="89">
        <v>14828</v>
      </c>
      <c r="E75" s="89">
        <v>9824</v>
      </c>
      <c r="F75" s="37">
        <f t="shared" si="14"/>
        <v>24652</v>
      </c>
      <c r="G75" s="89">
        <v>550</v>
      </c>
      <c r="H75" s="89">
        <v>379</v>
      </c>
      <c r="I75" s="95">
        <f t="shared" si="15"/>
        <v>929</v>
      </c>
      <c r="J75"/>
      <c r="L75"/>
    </row>
    <row r="76" spans="2:12" s="78" customFormat="1" ht="24" customHeight="1">
      <c r="B76" s="88" t="s">
        <v>18</v>
      </c>
      <c r="C76" s="37">
        <f t="shared" si="13"/>
        <v>26106</v>
      </c>
      <c r="D76" s="89">
        <v>15018</v>
      </c>
      <c r="E76" s="89">
        <v>10073</v>
      </c>
      <c r="F76" s="37">
        <f t="shared" si="14"/>
        <v>25091</v>
      </c>
      <c r="G76" s="89">
        <v>648</v>
      </c>
      <c r="H76" s="89">
        <v>367</v>
      </c>
      <c r="I76" s="95">
        <f t="shared" si="15"/>
        <v>1015</v>
      </c>
      <c r="J76"/>
      <c r="L76"/>
    </row>
    <row r="77" spans="2:12" s="78" customFormat="1" ht="24" customHeight="1">
      <c r="B77" s="88" t="s">
        <v>19</v>
      </c>
      <c r="C77" s="37">
        <f t="shared" si="13"/>
        <v>25764</v>
      </c>
      <c r="D77" s="89">
        <v>14867</v>
      </c>
      <c r="E77" s="89">
        <v>9658</v>
      </c>
      <c r="F77" s="37">
        <f t="shared" si="14"/>
        <v>24525</v>
      </c>
      <c r="G77" s="89">
        <v>769</v>
      </c>
      <c r="H77" s="89">
        <v>470</v>
      </c>
      <c r="I77" s="95">
        <f t="shared" si="15"/>
        <v>1239</v>
      </c>
      <c r="J77"/>
      <c r="L77"/>
    </row>
    <row r="78" spans="2:12" s="78" customFormat="1" ht="24" customHeight="1">
      <c r="B78" s="86" t="s">
        <v>58</v>
      </c>
      <c r="C78" s="87"/>
      <c r="D78" s="87"/>
      <c r="E78" s="87"/>
      <c r="F78" s="87"/>
      <c r="G78" s="87"/>
      <c r="H78" s="87"/>
      <c r="I78" s="94"/>
      <c r="J78"/>
      <c r="L78"/>
    </row>
    <row r="79" spans="2:12" s="78" customFormat="1" ht="24" customHeight="1">
      <c r="B79" s="88"/>
      <c r="C79" s="37"/>
      <c r="D79" s="89"/>
      <c r="E79" s="89"/>
      <c r="F79" s="37"/>
      <c r="G79" s="89"/>
      <c r="H79" s="89"/>
      <c r="I79" s="95"/>
      <c r="J79"/>
      <c r="L79"/>
    </row>
    <row r="80" spans="2:12" s="78" customFormat="1" ht="24" customHeight="1">
      <c r="B80" s="88" t="s">
        <v>8</v>
      </c>
      <c r="C80" s="37">
        <f>+F80+I80</f>
        <v>26064</v>
      </c>
      <c r="D80" s="89">
        <v>14923</v>
      </c>
      <c r="E80" s="89">
        <v>10075</v>
      </c>
      <c r="F80" s="37">
        <f>+D80+E80</f>
        <v>24998</v>
      </c>
      <c r="G80" s="89">
        <v>692</v>
      </c>
      <c r="H80" s="89">
        <v>374</v>
      </c>
      <c r="I80" s="95">
        <f>+G80+H80</f>
        <v>1066</v>
      </c>
      <c r="J80"/>
      <c r="L80"/>
    </row>
    <row r="81" spans="2:12" s="78" customFormat="1" ht="24" customHeight="1">
      <c r="B81" s="88" t="s">
        <v>9</v>
      </c>
      <c r="C81" s="37">
        <f>+F81+I81</f>
        <v>25608</v>
      </c>
      <c r="D81" s="89">
        <v>14602</v>
      </c>
      <c r="E81" s="89">
        <v>10028</v>
      </c>
      <c r="F81" s="37">
        <f>+D81+E81</f>
        <v>24630</v>
      </c>
      <c r="G81" s="89">
        <v>637</v>
      </c>
      <c r="H81" s="89">
        <v>341</v>
      </c>
      <c r="I81" s="95">
        <f aca="true" t="shared" si="16" ref="I81:I104">+G81+H81</f>
        <v>978</v>
      </c>
      <c r="J81"/>
      <c r="L81"/>
    </row>
    <row r="82" spans="2:12" s="78" customFormat="1" ht="24" customHeight="1">
      <c r="B82" s="88" t="s">
        <v>10</v>
      </c>
      <c r="C82" s="37">
        <f>+F82+I82</f>
        <v>23856</v>
      </c>
      <c r="D82" s="89">
        <v>13691</v>
      </c>
      <c r="E82" s="89">
        <v>9167</v>
      </c>
      <c r="F82" s="37">
        <f>+D82+E82</f>
        <v>22858</v>
      </c>
      <c r="G82" s="89">
        <v>656</v>
      </c>
      <c r="H82" s="89">
        <v>342</v>
      </c>
      <c r="I82" s="95">
        <f t="shared" si="16"/>
        <v>998</v>
      </c>
      <c r="J82"/>
      <c r="L82"/>
    </row>
    <row r="83" spans="2:12" s="78" customFormat="1" ht="24" customHeight="1">
      <c r="B83" s="88" t="s">
        <v>36</v>
      </c>
      <c r="C83" s="37">
        <f aca="true" t="shared" si="17" ref="C83:C104">+F83+I83</f>
        <v>21722</v>
      </c>
      <c r="D83" s="89">
        <v>12696</v>
      </c>
      <c r="E83" s="89">
        <v>8353</v>
      </c>
      <c r="F83" s="37">
        <f aca="true" t="shared" si="18" ref="F83:F104">+D83+E83</f>
        <v>21049</v>
      </c>
      <c r="G83" s="89">
        <v>465</v>
      </c>
      <c r="H83" s="89">
        <v>208</v>
      </c>
      <c r="I83" s="95">
        <f t="shared" si="16"/>
        <v>673</v>
      </c>
      <c r="J83"/>
      <c r="L83"/>
    </row>
    <row r="84" spans="2:12" s="78" customFormat="1" ht="24" customHeight="1">
      <c r="B84" s="88" t="s">
        <v>12</v>
      </c>
      <c r="C84" s="37">
        <f t="shared" si="17"/>
        <v>20741</v>
      </c>
      <c r="D84" s="89">
        <v>12163</v>
      </c>
      <c r="E84" s="89">
        <v>8007</v>
      </c>
      <c r="F84" s="37">
        <f t="shared" si="18"/>
        <v>20170</v>
      </c>
      <c r="G84" s="89">
        <v>400</v>
      </c>
      <c r="H84" s="89">
        <v>171</v>
      </c>
      <c r="I84" s="95">
        <f t="shared" si="16"/>
        <v>571</v>
      </c>
      <c r="J84"/>
      <c r="L84"/>
    </row>
    <row r="85" spans="2:12" s="78" customFormat="1" ht="24" customHeight="1">
      <c r="B85" s="88" t="s">
        <v>41</v>
      </c>
      <c r="C85" s="37">
        <f t="shared" si="17"/>
        <v>20522</v>
      </c>
      <c r="D85" s="89">
        <v>12105</v>
      </c>
      <c r="E85" s="89">
        <v>7873</v>
      </c>
      <c r="F85" s="37">
        <f t="shared" si="18"/>
        <v>19978</v>
      </c>
      <c r="G85" s="89">
        <v>389</v>
      </c>
      <c r="H85" s="89">
        <v>155</v>
      </c>
      <c r="I85" s="95">
        <f t="shared" si="16"/>
        <v>544</v>
      </c>
      <c r="J85"/>
      <c r="L85"/>
    </row>
    <row r="86" spans="2:12" s="78" customFormat="1" ht="24" customHeight="1">
      <c r="B86" s="88" t="s">
        <v>14</v>
      </c>
      <c r="C86" s="37">
        <f t="shared" si="17"/>
        <v>21407</v>
      </c>
      <c r="D86" s="89">
        <v>12410</v>
      </c>
      <c r="E86" s="89">
        <v>8354</v>
      </c>
      <c r="F86" s="37">
        <f t="shared" si="18"/>
        <v>20764</v>
      </c>
      <c r="G86" s="89">
        <v>446</v>
      </c>
      <c r="H86" s="89">
        <v>197</v>
      </c>
      <c r="I86" s="95">
        <f t="shared" si="16"/>
        <v>643</v>
      </c>
      <c r="J86"/>
      <c r="L86"/>
    </row>
    <row r="87" spans="2:12" s="78" customFormat="1" ht="24" customHeight="1">
      <c r="B87" s="88" t="s">
        <v>38</v>
      </c>
      <c r="C87" s="37">
        <f t="shared" si="17"/>
        <v>20015</v>
      </c>
      <c r="D87" s="89">
        <v>11728</v>
      </c>
      <c r="E87" s="89">
        <v>7630</v>
      </c>
      <c r="F87" s="37">
        <f t="shared" si="18"/>
        <v>19358</v>
      </c>
      <c r="G87" s="89">
        <v>458</v>
      </c>
      <c r="H87" s="89">
        <v>199</v>
      </c>
      <c r="I87" s="95">
        <f t="shared" si="16"/>
        <v>657</v>
      </c>
      <c r="J87"/>
      <c r="L87"/>
    </row>
    <row r="88" spans="2:12" s="78" customFormat="1" ht="24" customHeight="1">
      <c r="B88" s="88" t="s">
        <v>26</v>
      </c>
      <c r="C88" s="37">
        <f t="shared" si="17"/>
        <v>20564</v>
      </c>
      <c r="D88" s="89">
        <v>12053</v>
      </c>
      <c r="E88" s="89">
        <v>7850</v>
      </c>
      <c r="F88" s="37">
        <f t="shared" si="18"/>
        <v>19903</v>
      </c>
      <c r="G88" s="89">
        <v>460</v>
      </c>
      <c r="H88" s="89">
        <v>201</v>
      </c>
      <c r="I88" s="95">
        <f t="shared" si="16"/>
        <v>661</v>
      </c>
      <c r="J88"/>
      <c r="L88"/>
    </row>
    <row r="89" spans="2:12" s="78" customFormat="1" ht="24" customHeight="1">
      <c r="B89" s="88" t="s">
        <v>17</v>
      </c>
      <c r="C89" s="37">
        <f t="shared" si="17"/>
        <v>21443</v>
      </c>
      <c r="D89" s="89">
        <v>12380</v>
      </c>
      <c r="E89" s="89">
        <v>8070</v>
      </c>
      <c r="F89" s="37">
        <f t="shared" si="18"/>
        <v>20450</v>
      </c>
      <c r="G89" s="89">
        <v>652</v>
      </c>
      <c r="H89" s="89">
        <v>341</v>
      </c>
      <c r="I89" s="95">
        <f t="shared" si="16"/>
        <v>993</v>
      </c>
      <c r="J89"/>
      <c r="L89"/>
    </row>
    <row r="90" spans="2:12" s="78" customFormat="1" ht="24" customHeight="1">
      <c r="B90" s="88" t="s">
        <v>18</v>
      </c>
      <c r="C90" s="37">
        <f t="shared" si="17"/>
        <v>22096</v>
      </c>
      <c r="D90" s="89">
        <v>12748</v>
      </c>
      <c r="E90" s="89">
        <v>8325</v>
      </c>
      <c r="F90" s="37">
        <f t="shared" si="18"/>
        <v>21073</v>
      </c>
      <c r="G90" s="89">
        <v>672</v>
      </c>
      <c r="H90" s="89">
        <v>351</v>
      </c>
      <c r="I90" s="95">
        <f t="shared" si="16"/>
        <v>1023</v>
      </c>
      <c r="J90"/>
      <c r="L90"/>
    </row>
    <row r="91" spans="2:12" s="78" customFormat="1" ht="24" customHeight="1">
      <c r="B91" s="88" t="s">
        <v>40</v>
      </c>
      <c r="C91" s="37">
        <f t="shared" si="17"/>
        <v>21770</v>
      </c>
      <c r="D91" s="89">
        <v>12532</v>
      </c>
      <c r="E91" s="89">
        <v>8163</v>
      </c>
      <c r="F91" s="37">
        <f t="shared" si="18"/>
        <v>20695</v>
      </c>
      <c r="G91" s="89">
        <v>693</v>
      </c>
      <c r="H91" s="89">
        <v>382</v>
      </c>
      <c r="I91" s="95">
        <f t="shared" si="16"/>
        <v>1075</v>
      </c>
      <c r="J91"/>
      <c r="L91"/>
    </row>
    <row r="92" spans="2:12" s="78" customFormat="1" ht="24" customHeight="1">
      <c r="B92" s="86">
        <v>2021</v>
      </c>
      <c r="C92" s="37"/>
      <c r="D92" s="87"/>
      <c r="E92" s="87"/>
      <c r="F92" s="37"/>
      <c r="G92" s="87"/>
      <c r="H92" s="87"/>
      <c r="I92" s="95"/>
      <c r="J92"/>
      <c r="L92"/>
    </row>
    <row r="93" spans="2:12" s="78" customFormat="1" ht="24" customHeight="1">
      <c r="B93" s="88" t="s">
        <v>8</v>
      </c>
      <c r="C93" s="37">
        <f t="shared" si="17"/>
        <v>22096</v>
      </c>
      <c r="D93" s="41">
        <v>12909</v>
      </c>
      <c r="E93" s="41">
        <v>8347</v>
      </c>
      <c r="F93" s="37">
        <f t="shared" si="18"/>
        <v>21256</v>
      </c>
      <c r="G93" s="41">
        <v>562</v>
      </c>
      <c r="H93" s="41">
        <v>278</v>
      </c>
      <c r="I93" s="95">
        <f t="shared" si="16"/>
        <v>840</v>
      </c>
      <c r="J93"/>
      <c r="L93"/>
    </row>
    <row r="94" spans="2:12" s="78" customFormat="1" ht="24" customHeight="1">
      <c r="B94" s="88" t="s">
        <v>9</v>
      </c>
      <c r="C94" s="37">
        <f t="shared" si="17"/>
        <v>21631</v>
      </c>
      <c r="D94" s="41">
        <v>12658</v>
      </c>
      <c r="E94" s="41">
        <v>8179</v>
      </c>
      <c r="F94" s="37">
        <f t="shared" si="18"/>
        <v>20837</v>
      </c>
      <c r="G94" s="41">
        <v>526</v>
      </c>
      <c r="H94" s="41">
        <v>268</v>
      </c>
      <c r="I94" s="95">
        <f t="shared" si="16"/>
        <v>794</v>
      </c>
      <c r="J94"/>
      <c r="L94"/>
    </row>
    <row r="95" spans="2:12" s="78" customFormat="1" ht="24" customHeight="1">
      <c r="B95" s="88" t="s">
        <v>10</v>
      </c>
      <c r="C95" s="37">
        <f t="shared" si="17"/>
        <v>21640</v>
      </c>
      <c r="D95" s="41">
        <v>12553</v>
      </c>
      <c r="E95" s="41">
        <v>8195</v>
      </c>
      <c r="F95" s="37">
        <f t="shared" si="18"/>
        <v>20748</v>
      </c>
      <c r="G95" s="41">
        <v>579</v>
      </c>
      <c r="H95" s="41">
        <v>313</v>
      </c>
      <c r="I95" s="95">
        <f t="shared" si="16"/>
        <v>892</v>
      </c>
      <c r="J95"/>
      <c r="L95"/>
    </row>
    <row r="96" spans="2:12" s="78" customFormat="1" ht="24" customHeight="1">
      <c r="B96" s="88" t="s">
        <v>36</v>
      </c>
      <c r="C96" s="37">
        <f t="shared" si="17"/>
        <v>21592</v>
      </c>
      <c r="D96" s="41">
        <v>12118</v>
      </c>
      <c r="E96" s="41">
        <v>8546</v>
      </c>
      <c r="F96" s="37">
        <f t="shared" si="18"/>
        <v>20664</v>
      </c>
      <c r="G96" s="41">
        <v>588</v>
      </c>
      <c r="H96" s="41">
        <v>340</v>
      </c>
      <c r="I96" s="95">
        <f t="shared" si="16"/>
        <v>928</v>
      </c>
      <c r="J96"/>
      <c r="L96"/>
    </row>
    <row r="97" spans="2:12" s="78" customFormat="1" ht="24" customHeight="1">
      <c r="B97" s="88" t="s">
        <v>12</v>
      </c>
      <c r="C97" s="37">
        <f t="shared" si="17"/>
        <v>21602</v>
      </c>
      <c r="D97" s="41">
        <v>12494</v>
      </c>
      <c r="E97" s="41">
        <v>8268</v>
      </c>
      <c r="F97" s="37">
        <f t="shared" si="18"/>
        <v>20762</v>
      </c>
      <c r="G97" s="41">
        <v>546</v>
      </c>
      <c r="H97" s="41">
        <v>294</v>
      </c>
      <c r="I97" s="95">
        <f t="shared" si="16"/>
        <v>840</v>
      </c>
      <c r="J97"/>
      <c r="L97"/>
    </row>
    <row r="98" spans="2:12" s="78" customFormat="1" ht="24" customHeight="1">
      <c r="B98" s="88" t="s">
        <v>41</v>
      </c>
      <c r="C98" s="37">
        <f t="shared" si="17"/>
        <v>21558</v>
      </c>
      <c r="D98" s="41">
        <v>12433</v>
      </c>
      <c r="E98" s="41">
        <v>8215</v>
      </c>
      <c r="F98" s="37">
        <f t="shared" si="18"/>
        <v>20648</v>
      </c>
      <c r="G98" s="41">
        <v>568</v>
      </c>
      <c r="H98" s="41">
        <v>342</v>
      </c>
      <c r="I98" s="95">
        <f t="shared" si="16"/>
        <v>910</v>
      </c>
      <c r="J98"/>
      <c r="L98"/>
    </row>
    <row r="99" spans="2:12" s="78" customFormat="1" ht="24" customHeight="1">
      <c r="B99" s="88" t="s">
        <v>42</v>
      </c>
      <c r="C99" s="37">
        <f t="shared" si="17"/>
        <v>21767</v>
      </c>
      <c r="D99" s="41">
        <v>12505</v>
      </c>
      <c r="E99" s="41">
        <v>8264</v>
      </c>
      <c r="F99" s="37">
        <f t="shared" si="18"/>
        <v>20769</v>
      </c>
      <c r="G99" s="41">
        <v>614</v>
      </c>
      <c r="H99" s="41">
        <v>384</v>
      </c>
      <c r="I99" s="95">
        <f t="shared" si="16"/>
        <v>998</v>
      </c>
      <c r="J99"/>
      <c r="L99"/>
    </row>
    <row r="100" spans="2:12" s="78" customFormat="1" ht="24" customHeight="1">
      <c r="B100" s="88" t="s">
        <v>43</v>
      </c>
      <c r="C100" s="37">
        <f t="shared" si="17"/>
        <v>22013</v>
      </c>
      <c r="D100" s="41">
        <v>12609</v>
      </c>
      <c r="E100" s="41">
        <v>8368</v>
      </c>
      <c r="F100" s="37">
        <f t="shared" si="18"/>
        <v>20977</v>
      </c>
      <c r="G100" s="41">
        <v>629</v>
      </c>
      <c r="H100" s="41">
        <v>407</v>
      </c>
      <c r="I100" s="95">
        <f t="shared" si="16"/>
        <v>1036</v>
      </c>
      <c r="J100"/>
      <c r="L100"/>
    </row>
    <row r="101" spans="2:12" s="78" customFormat="1" ht="24" customHeight="1">
      <c r="B101" s="88" t="s">
        <v>26</v>
      </c>
      <c r="C101" s="37">
        <f t="shared" si="17"/>
        <v>22193</v>
      </c>
      <c r="D101" s="41">
        <v>12712</v>
      </c>
      <c r="E101" s="41">
        <v>8380</v>
      </c>
      <c r="F101" s="37">
        <f t="shared" si="18"/>
        <v>21092</v>
      </c>
      <c r="G101" s="41">
        <v>666</v>
      </c>
      <c r="H101" s="41">
        <v>435</v>
      </c>
      <c r="I101" s="95">
        <f t="shared" si="16"/>
        <v>1101</v>
      </c>
      <c r="J101"/>
      <c r="L101"/>
    </row>
    <row r="102" spans="2:12" s="78" customFormat="1" ht="24" customHeight="1">
      <c r="B102" s="88" t="s">
        <v>17</v>
      </c>
      <c r="C102" s="37">
        <f t="shared" si="17"/>
        <v>22531</v>
      </c>
      <c r="D102" s="41">
        <v>12797</v>
      </c>
      <c r="E102" s="41">
        <v>8602</v>
      </c>
      <c r="F102" s="37">
        <f t="shared" si="18"/>
        <v>21399</v>
      </c>
      <c r="G102" s="41">
        <v>681</v>
      </c>
      <c r="H102" s="41">
        <v>451</v>
      </c>
      <c r="I102" s="95">
        <f t="shared" si="16"/>
        <v>1132</v>
      </c>
      <c r="J102"/>
      <c r="L102"/>
    </row>
    <row r="103" spans="2:12" s="78" customFormat="1" ht="24" customHeight="1">
      <c r="B103" s="88" t="s">
        <v>18</v>
      </c>
      <c r="C103" s="37">
        <f t="shared" si="17"/>
        <v>22934</v>
      </c>
      <c r="D103" s="41">
        <v>13049</v>
      </c>
      <c r="E103" s="41">
        <v>8405</v>
      </c>
      <c r="F103" s="37">
        <f t="shared" si="18"/>
        <v>21454</v>
      </c>
      <c r="G103" s="41">
        <v>831</v>
      </c>
      <c r="H103" s="41">
        <v>649</v>
      </c>
      <c r="I103" s="95">
        <f t="shared" si="16"/>
        <v>1480</v>
      </c>
      <c r="J103"/>
      <c r="L103"/>
    </row>
    <row r="104" spans="2:12" s="78" customFormat="1" ht="24" customHeight="1">
      <c r="B104" s="88" t="s">
        <v>19</v>
      </c>
      <c r="C104" s="37">
        <f t="shared" si="17"/>
        <v>23328</v>
      </c>
      <c r="D104" s="41">
        <v>13257</v>
      </c>
      <c r="E104" s="41">
        <v>8560</v>
      </c>
      <c r="F104" s="37">
        <f t="shared" si="18"/>
        <v>21817</v>
      </c>
      <c r="G104" s="41">
        <v>849</v>
      </c>
      <c r="H104" s="41">
        <v>662</v>
      </c>
      <c r="I104" s="95">
        <f t="shared" si="16"/>
        <v>1511</v>
      </c>
      <c r="J104"/>
      <c r="L104"/>
    </row>
    <row r="105" spans="2:12" s="78" customFormat="1" ht="24" customHeight="1">
      <c r="B105" s="86">
        <v>2022</v>
      </c>
      <c r="C105" s="37"/>
      <c r="D105" s="87"/>
      <c r="E105" s="87"/>
      <c r="F105" s="37"/>
      <c r="G105" s="87"/>
      <c r="H105" s="87"/>
      <c r="I105" s="95"/>
      <c r="J105"/>
      <c r="L105"/>
    </row>
    <row r="106" spans="2:12" s="78" customFormat="1" ht="24" customHeight="1">
      <c r="B106" s="88" t="s">
        <v>8</v>
      </c>
      <c r="C106" s="37">
        <f aca="true" t="shared" si="19" ref="C106:C117">+F106+I106</f>
        <v>22325</v>
      </c>
      <c r="D106" s="41">
        <v>12968</v>
      </c>
      <c r="E106" s="41">
        <v>8380</v>
      </c>
      <c r="F106" s="37">
        <f aca="true" t="shared" si="20" ref="F106:F117">+D106+E106</f>
        <v>21348</v>
      </c>
      <c r="G106" s="191">
        <v>593</v>
      </c>
      <c r="H106" s="191">
        <v>384</v>
      </c>
      <c r="I106" s="95">
        <f aca="true" t="shared" si="21" ref="I106:I117">+G106+H106</f>
        <v>977</v>
      </c>
      <c r="J106"/>
      <c r="L106"/>
    </row>
    <row r="107" spans="2:12" s="78" customFormat="1" ht="24" customHeight="1">
      <c r="B107" s="88" t="s">
        <v>9</v>
      </c>
      <c r="C107" s="37">
        <f t="shared" si="19"/>
        <v>22426</v>
      </c>
      <c r="D107" s="41">
        <v>12933</v>
      </c>
      <c r="E107" s="41">
        <v>8342</v>
      </c>
      <c r="F107" s="37">
        <f t="shared" si="20"/>
        <v>21275</v>
      </c>
      <c r="G107" s="191">
        <v>664</v>
      </c>
      <c r="H107" s="191">
        <v>487</v>
      </c>
      <c r="I107" s="95">
        <f t="shared" si="21"/>
        <v>1151</v>
      </c>
      <c r="J107"/>
      <c r="L107"/>
    </row>
    <row r="108" spans="2:12" s="78" customFormat="1" ht="24" customHeight="1">
      <c r="B108" s="88" t="s">
        <v>10</v>
      </c>
      <c r="C108" s="37">
        <f t="shared" si="19"/>
        <v>22132</v>
      </c>
      <c r="D108" s="41">
        <v>12783</v>
      </c>
      <c r="E108" s="41">
        <v>8289</v>
      </c>
      <c r="F108" s="37">
        <f t="shared" si="20"/>
        <v>21072</v>
      </c>
      <c r="G108" s="191">
        <v>615</v>
      </c>
      <c r="H108" s="191">
        <v>445</v>
      </c>
      <c r="I108" s="95">
        <f t="shared" si="21"/>
        <v>1060</v>
      </c>
      <c r="J108"/>
      <c r="L108"/>
    </row>
    <row r="109" spans="2:12" s="78" customFormat="1" ht="24" customHeight="1">
      <c r="B109" s="88" t="s">
        <v>21</v>
      </c>
      <c r="C109" s="37">
        <f t="shared" si="19"/>
        <v>22547</v>
      </c>
      <c r="D109" s="41">
        <v>16641</v>
      </c>
      <c r="E109" s="41">
        <v>4725</v>
      </c>
      <c r="F109" s="37">
        <f t="shared" si="20"/>
        <v>21366</v>
      </c>
      <c r="G109" s="191">
        <v>700</v>
      </c>
      <c r="H109" s="191">
        <v>481</v>
      </c>
      <c r="I109" s="95">
        <f t="shared" si="21"/>
        <v>1181</v>
      </c>
      <c r="J109"/>
      <c r="L109"/>
    </row>
    <row r="110" spans="2:12" s="78" customFormat="1" ht="24" customHeight="1">
      <c r="B110" s="88" t="s">
        <v>12</v>
      </c>
      <c r="C110" s="37">
        <f t="shared" si="19"/>
        <v>21560</v>
      </c>
      <c r="D110" s="41">
        <v>12374</v>
      </c>
      <c r="E110" s="41">
        <v>8127</v>
      </c>
      <c r="F110" s="37">
        <f t="shared" si="20"/>
        <v>20501</v>
      </c>
      <c r="G110" s="191">
        <v>630</v>
      </c>
      <c r="H110" s="191">
        <v>429</v>
      </c>
      <c r="I110" s="95">
        <f t="shared" si="21"/>
        <v>1059</v>
      </c>
      <c r="J110"/>
      <c r="L110"/>
    </row>
    <row r="111" spans="2:12" s="78" customFormat="1" ht="24" customHeight="1">
      <c r="B111" s="88" t="s">
        <v>13</v>
      </c>
      <c r="C111" s="37">
        <f t="shared" si="19"/>
        <v>21235</v>
      </c>
      <c r="D111" s="41">
        <v>12234</v>
      </c>
      <c r="E111" s="41">
        <v>8041</v>
      </c>
      <c r="F111" s="37">
        <f t="shared" si="20"/>
        <v>20275</v>
      </c>
      <c r="G111" s="191">
        <v>571</v>
      </c>
      <c r="H111" s="191">
        <v>389</v>
      </c>
      <c r="I111" s="95">
        <f t="shared" si="21"/>
        <v>960</v>
      </c>
      <c r="J111"/>
      <c r="L111"/>
    </row>
    <row r="112" spans="2:12" s="78" customFormat="1" ht="24" customHeight="1">
      <c r="B112" s="88" t="s">
        <v>14</v>
      </c>
      <c r="C112" s="37">
        <f t="shared" si="19"/>
        <v>21104</v>
      </c>
      <c r="D112" s="41">
        <v>12174</v>
      </c>
      <c r="E112" s="41">
        <v>7963</v>
      </c>
      <c r="F112" s="37">
        <f t="shared" si="20"/>
        <v>20137</v>
      </c>
      <c r="G112" s="191">
        <v>578</v>
      </c>
      <c r="H112" s="191">
        <v>389</v>
      </c>
      <c r="I112" s="95">
        <f t="shared" si="21"/>
        <v>967</v>
      </c>
      <c r="J112"/>
      <c r="L112"/>
    </row>
    <row r="113" spans="2:12" s="78" customFormat="1" ht="24" customHeight="1">
      <c r="B113" s="88" t="s">
        <v>37</v>
      </c>
      <c r="C113" s="37">
        <f t="shared" si="19"/>
        <v>21042</v>
      </c>
      <c r="D113" s="41">
        <v>12092</v>
      </c>
      <c r="E113" s="41">
        <v>7972</v>
      </c>
      <c r="F113" s="37">
        <f t="shared" si="20"/>
        <v>20064</v>
      </c>
      <c r="G113" s="191">
        <v>590</v>
      </c>
      <c r="H113" s="191">
        <v>388</v>
      </c>
      <c r="I113" s="95">
        <f t="shared" si="21"/>
        <v>978</v>
      </c>
      <c r="J113"/>
      <c r="L113"/>
    </row>
    <row r="114" spans="2:12" s="78" customFormat="1" ht="24" customHeight="1">
      <c r="B114" s="88" t="s">
        <v>26</v>
      </c>
      <c r="C114" s="37">
        <f t="shared" si="19"/>
        <v>20817</v>
      </c>
      <c r="D114" s="41">
        <v>11970</v>
      </c>
      <c r="E114" s="41">
        <v>7843</v>
      </c>
      <c r="F114" s="37">
        <f t="shared" si="20"/>
        <v>19813</v>
      </c>
      <c r="G114" s="191">
        <v>597</v>
      </c>
      <c r="H114" s="191">
        <v>407</v>
      </c>
      <c r="I114" s="95">
        <f t="shared" si="21"/>
        <v>1004</v>
      </c>
      <c r="J114"/>
      <c r="L114"/>
    </row>
    <row r="115" spans="2:12" s="78" customFormat="1" ht="24" customHeight="1">
      <c r="B115" s="88" t="s">
        <v>17</v>
      </c>
      <c r="C115" s="37">
        <f t="shared" si="19"/>
        <v>20765</v>
      </c>
      <c r="D115" s="41">
        <v>11903</v>
      </c>
      <c r="E115" s="41">
        <v>7823</v>
      </c>
      <c r="F115" s="37">
        <f t="shared" si="20"/>
        <v>19726</v>
      </c>
      <c r="G115" s="191">
        <v>601</v>
      </c>
      <c r="H115" s="191">
        <v>438</v>
      </c>
      <c r="I115" s="95">
        <f t="shared" si="21"/>
        <v>1039</v>
      </c>
      <c r="J115"/>
      <c r="L115"/>
    </row>
    <row r="116" spans="2:12" s="78" customFormat="1" ht="24" customHeight="1">
      <c r="B116" s="88" t="s">
        <v>18</v>
      </c>
      <c r="C116" s="37">
        <f t="shared" si="19"/>
        <v>20869</v>
      </c>
      <c r="D116" s="41">
        <v>11847</v>
      </c>
      <c r="E116" s="41">
        <v>7763</v>
      </c>
      <c r="F116" s="37">
        <f t="shared" si="20"/>
        <v>19610</v>
      </c>
      <c r="G116" s="191">
        <v>770</v>
      </c>
      <c r="H116" s="191">
        <v>489</v>
      </c>
      <c r="I116" s="95">
        <f t="shared" si="21"/>
        <v>1259</v>
      </c>
      <c r="J116"/>
      <c r="L116"/>
    </row>
    <row r="117" spans="2:12" s="78" customFormat="1" ht="24" customHeight="1">
      <c r="B117" s="88" t="s">
        <v>19</v>
      </c>
      <c r="C117" s="37">
        <f t="shared" si="19"/>
        <v>20932</v>
      </c>
      <c r="D117" s="41">
        <v>11872</v>
      </c>
      <c r="E117" s="41">
        <v>7760</v>
      </c>
      <c r="F117" s="37">
        <f t="shared" si="20"/>
        <v>19632</v>
      </c>
      <c r="G117" s="191">
        <v>798</v>
      </c>
      <c r="H117" s="191">
        <v>502</v>
      </c>
      <c r="I117" s="95">
        <f t="shared" si="21"/>
        <v>1300</v>
      </c>
      <c r="J117"/>
      <c r="L117"/>
    </row>
    <row r="118" spans="2:12" s="78" customFormat="1" ht="24" customHeight="1">
      <c r="B118" s="190" t="s">
        <v>78</v>
      </c>
      <c r="C118" s="37"/>
      <c r="D118" s="87"/>
      <c r="E118" s="87"/>
      <c r="F118" s="37"/>
      <c r="G118" s="87"/>
      <c r="H118" s="87"/>
      <c r="I118" s="95"/>
      <c r="J118"/>
      <c r="L118"/>
    </row>
    <row r="119" spans="2:12" s="78" customFormat="1" ht="24" customHeight="1">
      <c r="B119" s="88" t="s">
        <v>8</v>
      </c>
      <c r="C119" s="37">
        <f aca="true" t="shared" si="22" ref="C119:C128">+F119+I119</f>
        <v>20976</v>
      </c>
      <c r="D119" s="168">
        <v>11900</v>
      </c>
      <c r="E119" s="168">
        <v>7810</v>
      </c>
      <c r="F119" s="37">
        <f aca="true" t="shared" si="23" ref="F119:F128">+D119+E119</f>
        <v>19710</v>
      </c>
      <c r="G119" s="41">
        <v>602</v>
      </c>
      <c r="H119" s="41">
        <v>664</v>
      </c>
      <c r="I119" s="95">
        <f aca="true" t="shared" si="24" ref="I119:I128">+G119+H119</f>
        <v>1266</v>
      </c>
      <c r="J119"/>
      <c r="L119"/>
    </row>
    <row r="120" spans="2:12" s="78" customFormat="1" ht="24" customHeight="1">
      <c r="B120" s="88" t="s">
        <v>9</v>
      </c>
      <c r="C120" s="37">
        <f t="shared" si="22"/>
        <v>20932</v>
      </c>
      <c r="D120" s="168">
        <v>11883</v>
      </c>
      <c r="E120" s="168">
        <v>7824</v>
      </c>
      <c r="F120" s="37">
        <f t="shared" si="23"/>
        <v>19707</v>
      </c>
      <c r="G120" s="41">
        <v>572</v>
      </c>
      <c r="H120" s="41">
        <v>653</v>
      </c>
      <c r="I120" s="95">
        <f t="shared" si="24"/>
        <v>1225</v>
      </c>
      <c r="J120"/>
      <c r="L120"/>
    </row>
    <row r="121" spans="2:12" s="78" customFormat="1" ht="24" customHeight="1">
      <c r="B121" s="88" t="s">
        <v>10</v>
      </c>
      <c r="C121" s="37">
        <f t="shared" si="22"/>
        <v>21591</v>
      </c>
      <c r="D121" s="168">
        <v>12186</v>
      </c>
      <c r="E121" s="168">
        <v>8072</v>
      </c>
      <c r="F121" s="37">
        <f t="shared" si="23"/>
        <v>20258</v>
      </c>
      <c r="G121" s="168">
        <v>633</v>
      </c>
      <c r="H121" s="168">
        <v>700</v>
      </c>
      <c r="I121" s="95">
        <f t="shared" si="24"/>
        <v>1333</v>
      </c>
      <c r="J121"/>
      <c r="L121"/>
    </row>
    <row r="122" spans="2:12" s="78" customFormat="1" ht="24" customHeight="1">
      <c r="B122" s="88" t="s">
        <v>21</v>
      </c>
      <c r="C122" s="37">
        <f t="shared" si="22"/>
        <v>19522</v>
      </c>
      <c r="D122" s="195">
        <v>12090</v>
      </c>
      <c r="E122" s="195">
        <v>6104</v>
      </c>
      <c r="F122" s="37">
        <f t="shared" si="23"/>
        <v>18194</v>
      </c>
      <c r="G122" s="195">
        <v>626</v>
      </c>
      <c r="H122" s="195">
        <v>702</v>
      </c>
      <c r="I122" s="95">
        <f t="shared" si="24"/>
        <v>1328</v>
      </c>
      <c r="J122"/>
      <c r="L122"/>
    </row>
    <row r="123" spans="2:12" s="78" customFormat="1" ht="18.75" customHeight="1">
      <c r="B123" s="88" t="s">
        <v>12</v>
      </c>
      <c r="C123" s="37">
        <f t="shared" si="22"/>
        <v>21128</v>
      </c>
      <c r="D123" s="194">
        <v>11943</v>
      </c>
      <c r="E123" s="194">
        <v>7845</v>
      </c>
      <c r="F123" s="37">
        <f t="shared" si="23"/>
        <v>19788</v>
      </c>
      <c r="G123" s="194">
        <v>635</v>
      </c>
      <c r="H123" s="194">
        <v>705</v>
      </c>
      <c r="I123" s="95">
        <f t="shared" si="24"/>
        <v>1340</v>
      </c>
      <c r="J123"/>
      <c r="L123"/>
    </row>
    <row r="124" spans="2:12" s="78" customFormat="1" ht="24.75" customHeight="1">
      <c r="B124" s="88" t="s">
        <v>13</v>
      </c>
      <c r="C124" s="37">
        <f t="shared" si="22"/>
        <v>21079</v>
      </c>
      <c r="D124" s="195">
        <v>11911</v>
      </c>
      <c r="E124" s="195">
        <v>7848</v>
      </c>
      <c r="F124" s="37">
        <f t="shared" si="23"/>
        <v>19759</v>
      </c>
      <c r="G124" s="195">
        <v>637</v>
      </c>
      <c r="H124" s="195">
        <v>683</v>
      </c>
      <c r="I124" s="95">
        <f t="shared" si="24"/>
        <v>1320</v>
      </c>
      <c r="J124"/>
      <c r="L124"/>
    </row>
    <row r="125" spans="2:12" s="78" customFormat="1" ht="24.75" customHeight="1">
      <c r="B125" s="88" t="s">
        <v>14</v>
      </c>
      <c r="C125" s="37">
        <f t="shared" si="22"/>
        <v>20525</v>
      </c>
      <c r="D125" s="195">
        <v>11524</v>
      </c>
      <c r="E125" s="195">
        <v>7594</v>
      </c>
      <c r="F125" s="37">
        <f t="shared" si="23"/>
        <v>19118</v>
      </c>
      <c r="G125" s="195">
        <v>661</v>
      </c>
      <c r="H125" s="195">
        <v>746</v>
      </c>
      <c r="I125" s="95">
        <f t="shared" si="24"/>
        <v>1407</v>
      </c>
      <c r="J125"/>
      <c r="L125"/>
    </row>
    <row r="126" spans="2:12" s="78" customFormat="1" ht="24.75" customHeight="1">
      <c r="B126" s="88" t="s">
        <v>37</v>
      </c>
      <c r="C126" s="37">
        <f t="shared" si="22"/>
        <v>19882</v>
      </c>
      <c r="D126" s="195">
        <v>11408</v>
      </c>
      <c r="E126" s="195">
        <v>7482</v>
      </c>
      <c r="F126" s="37">
        <f t="shared" si="23"/>
        <v>18890</v>
      </c>
      <c r="G126" s="195">
        <v>616</v>
      </c>
      <c r="H126" s="195">
        <v>376</v>
      </c>
      <c r="I126" s="95">
        <f t="shared" si="24"/>
        <v>992</v>
      </c>
      <c r="J126"/>
      <c r="L126"/>
    </row>
    <row r="127" spans="2:12" s="78" customFormat="1" ht="24.75" customHeight="1">
      <c r="B127" s="88" t="s">
        <v>16</v>
      </c>
      <c r="C127" s="37">
        <f t="shared" si="22"/>
        <v>19780</v>
      </c>
      <c r="D127" s="195">
        <v>11381</v>
      </c>
      <c r="E127" s="195">
        <v>7528</v>
      </c>
      <c r="F127" s="37">
        <f t="shared" si="23"/>
        <v>18909</v>
      </c>
      <c r="G127" s="195">
        <v>540</v>
      </c>
      <c r="H127" s="195">
        <v>331</v>
      </c>
      <c r="I127" s="95">
        <f t="shared" si="24"/>
        <v>871</v>
      </c>
      <c r="J127"/>
      <c r="L127"/>
    </row>
    <row r="128" spans="2:12" s="78" customFormat="1" ht="24.75" customHeight="1">
      <c r="B128" s="88" t="s">
        <v>17</v>
      </c>
      <c r="C128" s="37">
        <f t="shared" si="22"/>
        <v>19556</v>
      </c>
      <c r="D128" s="195">
        <v>11210</v>
      </c>
      <c r="E128" s="195">
        <v>7480</v>
      </c>
      <c r="F128" s="37">
        <f t="shared" si="23"/>
        <v>18690</v>
      </c>
      <c r="G128" s="195">
        <v>535</v>
      </c>
      <c r="H128" s="195">
        <v>331</v>
      </c>
      <c r="I128" s="95">
        <f t="shared" si="24"/>
        <v>866</v>
      </c>
      <c r="J128"/>
      <c r="L128"/>
    </row>
    <row r="129" spans="2:12" s="78" customFormat="1" ht="24.75" customHeight="1">
      <c r="B129" s="88" t="s">
        <v>18</v>
      </c>
      <c r="C129" s="37">
        <f>+F129+I129</f>
        <v>19724</v>
      </c>
      <c r="D129" s="195">
        <v>10942</v>
      </c>
      <c r="E129" s="195">
        <v>7873</v>
      </c>
      <c r="F129" s="37">
        <f>+D129+E129</f>
        <v>18815</v>
      </c>
      <c r="G129" s="195">
        <v>572</v>
      </c>
      <c r="H129" s="195">
        <v>337</v>
      </c>
      <c r="I129" s="95">
        <f>+G129+H129</f>
        <v>909</v>
      </c>
      <c r="J129"/>
      <c r="L129"/>
    </row>
    <row r="130" spans="2:12" s="78" customFormat="1" ht="24.75" customHeight="1">
      <c r="B130" s="88" t="s">
        <v>19</v>
      </c>
      <c r="C130" s="37">
        <f>+F130+I130</f>
        <v>19239</v>
      </c>
      <c r="D130" s="195">
        <v>10379</v>
      </c>
      <c r="E130" s="195">
        <v>7819</v>
      </c>
      <c r="F130" s="37">
        <f>+D130+E130</f>
        <v>18198</v>
      </c>
      <c r="G130" s="195">
        <v>570</v>
      </c>
      <c r="H130" s="195">
        <v>471</v>
      </c>
      <c r="I130" s="95">
        <f>+G130+H130</f>
        <v>1041</v>
      </c>
      <c r="J130"/>
      <c r="L130"/>
    </row>
    <row r="131" spans="2:12" s="78" customFormat="1" ht="24" customHeight="1">
      <c r="B131" s="190" t="s">
        <v>91</v>
      </c>
      <c r="C131" s="37"/>
      <c r="D131" s="87"/>
      <c r="E131" s="87"/>
      <c r="F131" s="37"/>
      <c r="G131" s="87"/>
      <c r="H131" s="87"/>
      <c r="I131" s="95"/>
      <c r="J131"/>
      <c r="L131"/>
    </row>
    <row r="132" spans="2:12" s="78" customFormat="1" ht="24" customHeight="1">
      <c r="B132" s="88" t="s">
        <v>8</v>
      </c>
      <c r="C132" s="37">
        <f>+F132+I132</f>
        <v>19520</v>
      </c>
      <c r="D132" s="195">
        <v>10874</v>
      </c>
      <c r="E132" s="195">
        <v>7757</v>
      </c>
      <c r="F132" s="37">
        <f>+D132+E132</f>
        <v>18631</v>
      </c>
      <c r="G132" s="195">
        <v>560</v>
      </c>
      <c r="H132" s="195">
        <v>329</v>
      </c>
      <c r="I132" s="95">
        <f>+G132+H132</f>
        <v>889</v>
      </c>
      <c r="J132"/>
      <c r="L132"/>
    </row>
    <row r="133" spans="2:12" s="78" customFormat="1" ht="24.75" customHeight="1">
      <c r="B133" s="197"/>
      <c r="C133" s="192"/>
      <c r="D133" s="196"/>
      <c r="E133" s="196"/>
      <c r="F133" s="192"/>
      <c r="G133" s="196"/>
      <c r="H133" s="196"/>
      <c r="I133" s="193"/>
      <c r="J133"/>
      <c r="L133"/>
    </row>
    <row r="134" spans="2:12" s="78" customFormat="1" ht="24.75" customHeight="1">
      <c r="B134" s="77"/>
      <c r="C134" s="37"/>
      <c r="D134" s="195"/>
      <c r="E134" s="195"/>
      <c r="F134" s="37"/>
      <c r="G134" s="195"/>
      <c r="H134" s="195"/>
      <c r="I134" s="37"/>
      <c r="J134"/>
      <c r="L134"/>
    </row>
    <row r="135" spans="2:12" s="79" customFormat="1" ht="15">
      <c r="B135" s="27" t="s">
        <v>48</v>
      </c>
      <c r="C135" s="64"/>
      <c r="D135" s="65"/>
      <c r="E135" s="65"/>
      <c r="F135" s="65"/>
      <c r="G135" s="65"/>
      <c r="H135" s="65"/>
      <c r="I135" s="65"/>
      <c r="J135"/>
      <c r="L135"/>
    </row>
    <row r="136" spans="2:12" s="79" customFormat="1" ht="15">
      <c r="B136" s="27" t="s">
        <v>59</v>
      </c>
      <c r="C136" s="27"/>
      <c r="D136" s="66"/>
      <c r="E136" s="65"/>
      <c r="F136" s="65"/>
      <c r="G136" s="65"/>
      <c r="H136" s="65"/>
      <c r="I136" s="65"/>
      <c r="J136"/>
      <c r="L136"/>
    </row>
    <row r="137" spans="2:12" s="79" customFormat="1" ht="15">
      <c r="B137" s="27" t="s">
        <v>60</v>
      </c>
      <c r="C137" s="64"/>
      <c r="D137" s="65"/>
      <c r="E137" s="65"/>
      <c r="F137" s="66"/>
      <c r="G137" s="65"/>
      <c r="H137" s="65"/>
      <c r="I137" s="65"/>
      <c r="J137"/>
      <c r="L137"/>
    </row>
    <row r="138" spans="2:12" s="79" customFormat="1" ht="15">
      <c r="B138" s="28" t="s">
        <v>53</v>
      </c>
      <c r="C138" s="64"/>
      <c r="D138" s="65"/>
      <c r="E138" s="65"/>
      <c r="F138" s="65"/>
      <c r="G138" s="65"/>
      <c r="H138" s="65"/>
      <c r="I138" s="65"/>
      <c r="J138"/>
      <c r="L138"/>
    </row>
    <row r="139" spans="2:12" s="79" customFormat="1" ht="15">
      <c r="B139" s="28" t="s">
        <v>61</v>
      </c>
      <c r="C139" s="64"/>
      <c r="D139" s="65"/>
      <c r="E139" s="65"/>
      <c r="F139" s="65"/>
      <c r="G139" s="65"/>
      <c r="H139" s="65"/>
      <c r="I139" s="65"/>
      <c r="J139"/>
      <c r="L139"/>
    </row>
    <row r="140" spans="2:12" s="79" customFormat="1" ht="15">
      <c r="B140" s="28" t="s">
        <v>55</v>
      </c>
      <c r="C140" s="64"/>
      <c r="D140" s="96"/>
      <c r="E140" s="96"/>
      <c r="F140" s="96"/>
      <c r="G140" s="96"/>
      <c r="H140" s="96"/>
      <c r="I140" s="97"/>
      <c r="J140"/>
      <c r="L140"/>
    </row>
    <row r="141" spans="2:12" s="79" customFormat="1" ht="15">
      <c r="B141" s="27"/>
      <c r="C141" s="64"/>
      <c r="D141" s="96"/>
      <c r="E141" s="96"/>
      <c r="F141" s="96"/>
      <c r="G141" s="96"/>
      <c r="H141" s="96"/>
      <c r="I141" s="97"/>
      <c r="J141"/>
      <c r="L141"/>
    </row>
    <row r="142" spans="2:12" s="79" customFormat="1" ht="15">
      <c r="B142" s="28"/>
      <c r="C142" s="70"/>
      <c r="D142" s="96"/>
      <c r="E142" s="96"/>
      <c r="F142" s="96"/>
      <c r="G142" s="96"/>
      <c r="H142" s="96"/>
      <c r="I142" s="97"/>
      <c r="J142"/>
      <c r="L142"/>
    </row>
    <row r="143" spans="2:12" s="79" customFormat="1" ht="15">
      <c r="B143" s="28"/>
      <c r="C143" s="70"/>
      <c r="D143" s="96"/>
      <c r="E143" s="96"/>
      <c r="F143" s="96"/>
      <c r="G143" s="96"/>
      <c r="H143" s="96"/>
      <c r="I143" s="97"/>
      <c r="J143"/>
      <c r="L143"/>
    </row>
    <row r="144" spans="3:12" s="79" customFormat="1" ht="15">
      <c r="C144" s="96"/>
      <c r="D144" s="96"/>
      <c r="E144" s="96"/>
      <c r="F144" s="96"/>
      <c r="G144" s="96"/>
      <c r="H144" s="96"/>
      <c r="I144" s="97"/>
      <c r="J144"/>
      <c r="L144"/>
    </row>
    <row r="145" spans="3:12" s="79" customFormat="1" ht="15">
      <c r="C145" s="96"/>
      <c r="D145" s="96"/>
      <c r="E145" s="96"/>
      <c r="F145" s="96"/>
      <c r="G145" s="96"/>
      <c r="H145" s="96"/>
      <c r="I145" s="96"/>
      <c r="J145"/>
      <c r="L145"/>
    </row>
    <row r="146" spans="3:12" s="79" customFormat="1" ht="15">
      <c r="C146" s="96"/>
      <c r="D146" s="96"/>
      <c r="E146" s="96"/>
      <c r="F146" s="96"/>
      <c r="G146" s="96"/>
      <c r="H146" s="96"/>
      <c r="I146" s="96"/>
      <c r="J146"/>
      <c r="L146"/>
    </row>
    <row r="147" spans="3:12" s="79" customFormat="1" ht="15">
      <c r="C147" s="96"/>
      <c r="D147" s="96"/>
      <c r="E147" s="96"/>
      <c r="F147" s="96"/>
      <c r="G147" s="96"/>
      <c r="H147" s="96"/>
      <c r="I147" s="96"/>
      <c r="J147"/>
      <c r="L147"/>
    </row>
    <row r="148" spans="3:12" s="79" customFormat="1" ht="15">
      <c r="C148" s="96"/>
      <c r="D148" s="96"/>
      <c r="E148" s="96"/>
      <c r="F148" s="96"/>
      <c r="G148" s="96"/>
      <c r="H148" s="96"/>
      <c r="I148" s="96"/>
      <c r="J148"/>
      <c r="L148"/>
    </row>
    <row r="149" spans="3:12" s="79" customFormat="1" ht="15">
      <c r="C149" s="96"/>
      <c r="D149" s="96"/>
      <c r="E149" s="96"/>
      <c r="F149" s="96"/>
      <c r="G149" s="96"/>
      <c r="H149" s="96"/>
      <c r="I149" s="96"/>
      <c r="J149"/>
      <c r="L149"/>
    </row>
    <row r="150" spans="3:12" s="79" customFormat="1" ht="15">
      <c r="C150" s="96"/>
      <c r="D150" s="96"/>
      <c r="E150" s="96"/>
      <c r="F150" s="96"/>
      <c r="G150" s="96"/>
      <c r="H150" s="96"/>
      <c r="I150" s="96"/>
      <c r="J150"/>
      <c r="L150"/>
    </row>
    <row r="151" spans="3:12" s="79" customFormat="1" ht="15">
      <c r="C151" s="96"/>
      <c r="D151" s="96"/>
      <c r="E151" s="96"/>
      <c r="F151" s="96"/>
      <c r="G151" s="96"/>
      <c r="H151" s="96"/>
      <c r="I151" s="96"/>
      <c r="J151"/>
      <c r="L151"/>
    </row>
    <row r="152" spans="3:12" s="79" customFormat="1" ht="15">
      <c r="C152" s="96"/>
      <c r="D152" s="96"/>
      <c r="E152" s="96"/>
      <c r="F152" s="96"/>
      <c r="G152" s="96"/>
      <c r="H152" s="96"/>
      <c r="I152" s="96"/>
      <c r="J152"/>
      <c r="L152"/>
    </row>
    <row r="153" spans="3:12" s="79" customFormat="1" ht="15">
      <c r="C153" s="96"/>
      <c r="D153" s="96"/>
      <c r="E153" s="96"/>
      <c r="F153" s="96"/>
      <c r="G153" s="96"/>
      <c r="H153" s="96"/>
      <c r="I153" s="96"/>
      <c r="J153"/>
      <c r="L153"/>
    </row>
    <row r="154" spans="3:12" s="79" customFormat="1" ht="15">
      <c r="C154" s="96"/>
      <c r="D154" s="96"/>
      <c r="E154" s="96"/>
      <c r="F154" s="96"/>
      <c r="G154" s="96"/>
      <c r="H154" s="96"/>
      <c r="I154" s="96"/>
      <c r="J154"/>
      <c r="L154"/>
    </row>
    <row r="155" spans="3:12" s="79" customFormat="1" ht="15">
      <c r="C155" s="96"/>
      <c r="D155" s="96"/>
      <c r="E155" s="96"/>
      <c r="F155" s="96"/>
      <c r="G155" s="96"/>
      <c r="H155" s="96"/>
      <c r="I155" s="96"/>
      <c r="J155"/>
      <c r="L155"/>
    </row>
    <row r="156" spans="3:12" s="79" customFormat="1" ht="15">
      <c r="C156" s="96"/>
      <c r="D156" s="96"/>
      <c r="E156" s="96"/>
      <c r="F156" s="96"/>
      <c r="G156" s="96"/>
      <c r="H156" s="96"/>
      <c r="I156" s="96"/>
      <c r="J156"/>
      <c r="L156"/>
    </row>
    <row r="157" spans="3:12" s="79" customFormat="1" ht="15">
      <c r="C157" s="96"/>
      <c r="D157" s="96"/>
      <c r="E157" s="96"/>
      <c r="F157" s="96"/>
      <c r="G157" s="96"/>
      <c r="H157" s="96"/>
      <c r="I157" s="96"/>
      <c r="J157"/>
      <c r="L157"/>
    </row>
    <row r="158" spans="3:12" s="79" customFormat="1" ht="15">
      <c r="C158" s="96"/>
      <c r="D158" s="96"/>
      <c r="E158" s="96"/>
      <c r="F158" s="96"/>
      <c r="G158" s="96"/>
      <c r="H158" s="96"/>
      <c r="I158" s="96"/>
      <c r="J158"/>
      <c r="L158"/>
    </row>
    <row r="159" spans="3:12" s="79" customFormat="1" ht="15">
      <c r="C159" s="96"/>
      <c r="D159" s="96"/>
      <c r="E159" s="96"/>
      <c r="F159" s="96"/>
      <c r="G159" s="96"/>
      <c r="H159" s="96"/>
      <c r="I159" s="96"/>
      <c r="J159"/>
      <c r="L159"/>
    </row>
    <row r="160" spans="3:12" s="79" customFormat="1" ht="15">
      <c r="C160" s="98"/>
      <c r="D160" s="98"/>
      <c r="E160" s="98"/>
      <c r="F160" s="98"/>
      <c r="G160" s="98"/>
      <c r="H160" s="98"/>
      <c r="I160" s="98"/>
      <c r="J160"/>
      <c r="L160"/>
    </row>
    <row r="161" spans="3:9" ht="15">
      <c r="C161" s="99"/>
      <c r="D161" s="100"/>
      <c r="E161" s="100"/>
      <c r="F161" s="100"/>
      <c r="G161" s="100"/>
      <c r="H161" s="100"/>
      <c r="I161" s="100"/>
    </row>
    <row r="167" ht="15">
      <c r="G167" s="31"/>
    </row>
  </sheetData>
  <sheetProtection/>
  <mergeCells count="1">
    <mergeCell ref="B1:I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showGridLines="0" workbookViewId="0" topLeftCell="A1">
      <selection activeCell="O9" sqref="O9"/>
    </sheetView>
  </sheetViews>
  <sheetFormatPr defaultColWidth="9.140625" defaultRowHeight="15"/>
  <cols>
    <col min="1" max="1" width="9.140625" style="31" customWidth="1"/>
    <col min="2" max="2" width="9.7109375" style="32" customWidth="1"/>
    <col min="3" max="6" width="19.00390625" style="188" customWidth="1"/>
    <col min="7" max="7" width="16.28125" style="188" customWidth="1"/>
    <col min="8" max="8" width="14.421875" style="188" customWidth="1"/>
    <col min="9" max="9" width="19.00390625" style="188" customWidth="1"/>
    <col min="10" max="16384" width="9.140625" style="31" customWidth="1"/>
  </cols>
  <sheetData>
    <row r="1" spans="2:11" ht="34.5" customHeight="1">
      <c r="B1" s="211" t="s">
        <v>94</v>
      </c>
      <c r="C1" s="211"/>
      <c r="D1" s="211"/>
      <c r="E1" s="211"/>
      <c r="F1" s="211"/>
      <c r="G1" s="211"/>
      <c r="H1" s="211"/>
      <c r="I1" s="211"/>
      <c r="K1" s="74"/>
    </row>
    <row r="2" spans="2:11" ht="34.5" customHeight="1">
      <c r="B2" s="211"/>
      <c r="C2" s="211"/>
      <c r="D2" s="211"/>
      <c r="E2" s="211"/>
      <c r="F2" s="211"/>
      <c r="G2" s="211"/>
      <c r="H2" s="211"/>
      <c r="I2" s="211"/>
      <c r="K2" s="74"/>
    </row>
    <row r="3" spans="2:11" ht="15">
      <c r="B3" s="33"/>
      <c r="C3" s="33"/>
      <c r="D3" s="33"/>
      <c r="E3" s="33"/>
      <c r="F3" s="33"/>
      <c r="G3" s="33"/>
      <c r="H3" s="33"/>
      <c r="I3" s="33"/>
      <c r="K3" s="75"/>
    </row>
    <row r="5" spans="2:9" ht="36" customHeight="1">
      <c r="B5" s="34" t="s">
        <v>0</v>
      </c>
      <c r="C5" s="35" t="s">
        <v>62</v>
      </c>
      <c r="D5" s="35" t="s">
        <v>2</v>
      </c>
      <c r="E5" s="35" t="s">
        <v>3</v>
      </c>
      <c r="F5" s="35" t="s">
        <v>4</v>
      </c>
      <c r="G5" s="35" t="s">
        <v>5</v>
      </c>
      <c r="H5" s="35" t="s">
        <v>6</v>
      </c>
      <c r="I5" s="48" t="s">
        <v>7</v>
      </c>
    </row>
    <row r="6" spans="2:9" ht="23.25" customHeight="1">
      <c r="B6" s="43">
        <v>2015</v>
      </c>
      <c r="C6" s="169"/>
      <c r="D6" s="170"/>
      <c r="E6" s="170"/>
      <c r="F6" s="171"/>
      <c r="G6" s="170"/>
      <c r="H6" s="170"/>
      <c r="I6" s="172"/>
    </row>
    <row r="7" spans="2:9" ht="20.25" customHeight="1">
      <c r="B7" s="71" t="s">
        <v>8</v>
      </c>
      <c r="C7" s="173">
        <f aca="true" t="shared" si="0" ref="C7:C18">+F7+I7</f>
        <v>1816</v>
      </c>
      <c r="D7" s="174">
        <v>654</v>
      </c>
      <c r="E7" s="174">
        <v>373</v>
      </c>
      <c r="F7" s="113">
        <f aca="true" t="shared" si="1" ref="F7:F18">+D7+E7</f>
        <v>1027</v>
      </c>
      <c r="G7" s="174">
        <v>427</v>
      </c>
      <c r="H7" s="174">
        <v>362</v>
      </c>
      <c r="I7" s="175">
        <f aca="true" t="shared" si="2" ref="I7:I18">+G7+H7</f>
        <v>789</v>
      </c>
    </row>
    <row r="8" spans="2:9" ht="21" customHeight="1">
      <c r="B8" s="73" t="s">
        <v>9</v>
      </c>
      <c r="C8" s="173">
        <f t="shared" si="0"/>
        <v>2638</v>
      </c>
      <c r="D8" s="174">
        <v>624</v>
      </c>
      <c r="E8" s="174">
        <v>458</v>
      </c>
      <c r="F8" s="113">
        <f t="shared" si="1"/>
        <v>1082</v>
      </c>
      <c r="G8" s="174">
        <v>921</v>
      </c>
      <c r="H8" s="174">
        <v>635</v>
      </c>
      <c r="I8" s="175">
        <f t="shared" si="2"/>
        <v>1556</v>
      </c>
    </row>
    <row r="9" spans="2:9" ht="21" customHeight="1">
      <c r="B9" s="73" t="s">
        <v>10</v>
      </c>
      <c r="C9" s="173">
        <f t="shared" si="0"/>
        <v>2611</v>
      </c>
      <c r="D9" s="174">
        <v>649</v>
      </c>
      <c r="E9" s="174">
        <v>435</v>
      </c>
      <c r="F9" s="113">
        <f t="shared" si="1"/>
        <v>1084</v>
      </c>
      <c r="G9" s="174">
        <v>862</v>
      </c>
      <c r="H9" s="174">
        <v>665</v>
      </c>
      <c r="I9" s="175">
        <f t="shared" si="2"/>
        <v>1527</v>
      </c>
    </row>
    <row r="10" spans="2:9" ht="20.25" customHeight="1">
      <c r="B10" s="44" t="s">
        <v>11</v>
      </c>
      <c r="C10" s="173">
        <f t="shared" si="0"/>
        <v>2207</v>
      </c>
      <c r="D10" s="174">
        <v>701</v>
      </c>
      <c r="E10" s="174">
        <v>450</v>
      </c>
      <c r="F10" s="113">
        <f t="shared" si="1"/>
        <v>1151</v>
      </c>
      <c r="G10" s="174">
        <v>621</v>
      </c>
      <c r="H10" s="174">
        <v>435</v>
      </c>
      <c r="I10" s="175">
        <f t="shared" si="2"/>
        <v>1056</v>
      </c>
    </row>
    <row r="11" spans="2:9" ht="20.25" customHeight="1">
      <c r="B11" s="44" t="s">
        <v>12</v>
      </c>
      <c r="C11" s="173">
        <f t="shared" si="0"/>
        <v>2079</v>
      </c>
      <c r="D11" s="174">
        <v>718</v>
      </c>
      <c r="E11" s="174">
        <v>474</v>
      </c>
      <c r="F11" s="113">
        <f t="shared" si="1"/>
        <v>1192</v>
      </c>
      <c r="G11" s="174">
        <v>525</v>
      </c>
      <c r="H11" s="174">
        <v>362</v>
      </c>
      <c r="I11" s="175">
        <f t="shared" si="2"/>
        <v>887</v>
      </c>
    </row>
    <row r="12" spans="2:9" ht="20.25" customHeight="1">
      <c r="B12" s="44" t="s">
        <v>13</v>
      </c>
      <c r="C12" s="173">
        <f t="shared" si="0"/>
        <v>2036</v>
      </c>
      <c r="D12" s="174">
        <v>847</v>
      </c>
      <c r="E12" s="174">
        <v>520</v>
      </c>
      <c r="F12" s="113">
        <f t="shared" si="1"/>
        <v>1367</v>
      </c>
      <c r="G12" s="174">
        <v>393</v>
      </c>
      <c r="H12" s="174">
        <v>276</v>
      </c>
      <c r="I12" s="175">
        <f t="shared" si="2"/>
        <v>669</v>
      </c>
    </row>
    <row r="13" spans="2:9" ht="20.25" customHeight="1">
      <c r="B13" s="44" t="s">
        <v>14</v>
      </c>
      <c r="C13" s="173">
        <f t="shared" si="0"/>
        <v>1846</v>
      </c>
      <c r="D13" s="174">
        <v>519</v>
      </c>
      <c r="E13" s="174">
        <v>355</v>
      </c>
      <c r="F13" s="113">
        <f t="shared" si="1"/>
        <v>874</v>
      </c>
      <c r="G13" s="174">
        <v>575</v>
      </c>
      <c r="H13" s="174">
        <v>397</v>
      </c>
      <c r="I13" s="175">
        <f t="shared" si="2"/>
        <v>972</v>
      </c>
    </row>
    <row r="14" spans="2:9" ht="20.25" customHeight="1">
      <c r="B14" s="44" t="s">
        <v>37</v>
      </c>
      <c r="C14" s="173">
        <f t="shared" si="0"/>
        <v>1837</v>
      </c>
      <c r="D14" s="174">
        <v>707</v>
      </c>
      <c r="E14" s="174">
        <v>457</v>
      </c>
      <c r="F14" s="113">
        <f t="shared" si="1"/>
        <v>1164</v>
      </c>
      <c r="G14" s="174">
        <v>395</v>
      </c>
      <c r="H14" s="174">
        <v>278</v>
      </c>
      <c r="I14" s="175">
        <f t="shared" si="2"/>
        <v>673</v>
      </c>
    </row>
    <row r="15" spans="2:9" ht="20.25" customHeight="1">
      <c r="B15" s="44" t="s">
        <v>26</v>
      </c>
      <c r="C15" s="173">
        <f t="shared" si="0"/>
        <v>1876</v>
      </c>
      <c r="D15" s="174">
        <v>541</v>
      </c>
      <c r="E15" s="174">
        <v>372</v>
      </c>
      <c r="F15" s="113">
        <f t="shared" si="1"/>
        <v>913</v>
      </c>
      <c r="G15" s="174">
        <v>601</v>
      </c>
      <c r="H15" s="174">
        <v>362</v>
      </c>
      <c r="I15" s="175">
        <f t="shared" si="2"/>
        <v>963</v>
      </c>
    </row>
    <row r="16" spans="2:9" ht="20.25" customHeight="1">
      <c r="B16" s="44" t="s">
        <v>17</v>
      </c>
      <c r="C16" s="173">
        <f t="shared" si="0"/>
        <v>1923</v>
      </c>
      <c r="D16" s="174">
        <v>543</v>
      </c>
      <c r="E16" s="174">
        <v>395</v>
      </c>
      <c r="F16" s="113">
        <f t="shared" si="1"/>
        <v>938</v>
      </c>
      <c r="G16" s="174">
        <v>607</v>
      </c>
      <c r="H16" s="174">
        <v>378</v>
      </c>
      <c r="I16" s="175">
        <f t="shared" si="2"/>
        <v>985</v>
      </c>
    </row>
    <row r="17" spans="2:9" ht="20.25" customHeight="1">
      <c r="B17" s="44" t="s">
        <v>18</v>
      </c>
      <c r="C17" s="173">
        <f t="shared" si="0"/>
        <v>1839</v>
      </c>
      <c r="D17" s="174">
        <v>550</v>
      </c>
      <c r="E17" s="174">
        <v>399</v>
      </c>
      <c r="F17" s="113">
        <f t="shared" si="1"/>
        <v>949</v>
      </c>
      <c r="G17" s="174">
        <v>599</v>
      </c>
      <c r="H17" s="174">
        <v>291</v>
      </c>
      <c r="I17" s="175">
        <f t="shared" si="2"/>
        <v>890</v>
      </c>
    </row>
    <row r="18" spans="2:9" ht="20.25" customHeight="1">
      <c r="B18" s="44" t="s">
        <v>19</v>
      </c>
      <c r="C18" s="173">
        <f t="shared" si="0"/>
        <v>2027</v>
      </c>
      <c r="D18" s="174">
        <v>802</v>
      </c>
      <c r="E18" s="174">
        <v>476</v>
      </c>
      <c r="F18" s="113">
        <f t="shared" si="1"/>
        <v>1278</v>
      </c>
      <c r="G18" s="174">
        <v>428</v>
      </c>
      <c r="H18" s="174">
        <v>321</v>
      </c>
      <c r="I18" s="175">
        <f t="shared" si="2"/>
        <v>749</v>
      </c>
    </row>
    <row r="19" spans="2:9" ht="20.25" customHeight="1">
      <c r="B19" s="44"/>
      <c r="C19" s="173"/>
      <c r="D19" s="174"/>
      <c r="E19" s="174"/>
      <c r="F19" s="113"/>
      <c r="G19" s="174"/>
      <c r="H19" s="174"/>
      <c r="I19" s="175"/>
    </row>
    <row r="20" spans="2:9" ht="20.25" customHeight="1">
      <c r="B20" s="43" t="s">
        <v>63</v>
      </c>
      <c r="C20" s="169"/>
      <c r="D20" s="170"/>
      <c r="E20" s="170"/>
      <c r="F20" s="171"/>
      <c r="G20" s="170"/>
      <c r="H20" s="170"/>
      <c r="I20" s="172"/>
    </row>
    <row r="21" spans="2:9" ht="20.25" customHeight="1">
      <c r="B21" s="44"/>
      <c r="C21" s="173"/>
      <c r="D21" s="174"/>
      <c r="E21" s="174"/>
      <c r="F21" s="113"/>
      <c r="G21" s="174"/>
      <c r="H21" s="174"/>
      <c r="I21" s="175"/>
    </row>
    <row r="22" spans="2:9" ht="20.25" customHeight="1">
      <c r="B22" s="44" t="s">
        <v>8</v>
      </c>
      <c r="C22" s="173">
        <f aca="true" t="shared" si="3" ref="C22:C33">+F22+I22</f>
        <v>2135</v>
      </c>
      <c r="D22" s="174">
        <v>605</v>
      </c>
      <c r="E22" s="174">
        <v>353</v>
      </c>
      <c r="F22" s="113">
        <f aca="true" t="shared" si="4" ref="F22:F33">+D22+E22</f>
        <v>958</v>
      </c>
      <c r="G22" s="174">
        <v>724</v>
      </c>
      <c r="H22" s="174">
        <v>453</v>
      </c>
      <c r="I22" s="175">
        <f aca="true" t="shared" si="5" ref="I22:I33">+G22+H22</f>
        <v>1177</v>
      </c>
    </row>
    <row r="23" spans="2:9" ht="20.25" customHeight="1">
      <c r="B23" s="44" t="s">
        <v>9</v>
      </c>
      <c r="C23" s="173">
        <f t="shared" si="3"/>
        <v>2580</v>
      </c>
      <c r="D23" s="174">
        <v>558</v>
      </c>
      <c r="E23" s="174">
        <v>415</v>
      </c>
      <c r="F23" s="113">
        <f t="shared" si="4"/>
        <v>973</v>
      </c>
      <c r="G23" s="174">
        <v>1015</v>
      </c>
      <c r="H23" s="174">
        <v>592</v>
      </c>
      <c r="I23" s="175">
        <f t="shared" si="5"/>
        <v>1607</v>
      </c>
    </row>
    <row r="24" spans="2:9" ht="20.25" customHeight="1">
      <c r="B24" s="44" t="s">
        <v>10</v>
      </c>
      <c r="C24" s="173">
        <f t="shared" si="3"/>
        <v>2475</v>
      </c>
      <c r="D24" s="174">
        <v>544</v>
      </c>
      <c r="E24" s="174">
        <v>386</v>
      </c>
      <c r="F24" s="113">
        <f t="shared" si="4"/>
        <v>930</v>
      </c>
      <c r="G24" s="174">
        <v>984</v>
      </c>
      <c r="H24" s="174">
        <v>561</v>
      </c>
      <c r="I24" s="175">
        <f t="shared" si="5"/>
        <v>1545</v>
      </c>
    </row>
    <row r="25" spans="2:9" ht="20.25" customHeight="1">
      <c r="B25" s="44" t="s">
        <v>21</v>
      </c>
      <c r="C25" s="173">
        <f t="shared" si="3"/>
        <v>2035</v>
      </c>
      <c r="D25" s="174">
        <v>618</v>
      </c>
      <c r="E25" s="174">
        <v>447</v>
      </c>
      <c r="F25" s="113">
        <f t="shared" si="4"/>
        <v>1065</v>
      </c>
      <c r="G25" s="174">
        <v>587</v>
      </c>
      <c r="H25" s="174">
        <v>383</v>
      </c>
      <c r="I25" s="175">
        <f t="shared" si="5"/>
        <v>970</v>
      </c>
    </row>
    <row r="26" spans="2:9" ht="20.25" customHeight="1">
      <c r="B26" s="44" t="s">
        <v>22</v>
      </c>
      <c r="C26" s="173">
        <f t="shared" si="3"/>
        <v>1950</v>
      </c>
      <c r="D26" s="174">
        <v>611</v>
      </c>
      <c r="E26" s="174">
        <v>450</v>
      </c>
      <c r="F26" s="113">
        <f t="shared" si="4"/>
        <v>1061</v>
      </c>
      <c r="G26" s="174">
        <v>543</v>
      </c>
      <c r="H26" s="174">
        <v>346</v>
      </c>
      <c r="I26" s="175">
        <f t="shared" si="5"/>
        <v>889</v>
      </c>
    </row>
    <row r="27" spans="2:9" ht="20.25" customHeight="1">
      <c r="B27" s="44" t="s">
        <v>23</v>
      </c>
      <c r="C27" s="173">
        <f t="shared" si="3"/>
        <v>1890</v>
      </c>
      <c r="D27" s="174">
        <v>708</v>
      </c>
      <c r="E27" s="174">
        <v>502</v>
      </c>
      <c r="F27" s="113">
        <f t="shared" si="4"/>
        <v>1210</v>
      </c>
      <c r="G27" s="174">
        <v>404</v>
      </c>
      <c r="H27" s="174">
        <v>276</v>
      </c>
      <c r="I27" s="175">
        <f t="shared" si="5"/>
        <v>680</v>
      </c>
    </row>
    <row r="28" spans="2:9" ht="20.25" customHeight="1">
      <c r="B28" s="44" t="s">
        <v>24</v>
      </c>
      <c r="C28" s="173">
        <f t="shared" si="3"/>
        <v>1864</v>
      </c>
      <c r="D28" s="174">
        <v>722</v>
      </c>
      <c r="E28" s="174">
        <v>469</v>
      </c>
      <c r="F28" s="113">
        <f t="shared" si="4"/>
        <v>1191</v>
      </c>
      <c r="G28" s="174">
        <v>402</v>
      </c>
      <c r="H28" s="174">
        <v>271</v>
      </c>
      <c r="I28" s="175">
        <f t="shared" si="5"/>
        <v>673</v>
      </c>
    </row>
    <row r="29" spans="2:9" ht="20.25" customHeight="1">
      <c r="B29" s="44" t="s">
        <v>25</v>
      </c>
      <c r="C29" s="173">
        <f t="shared" si="3"/>
        <v>1974</v>
      </c>
      <c r="D29" s="174">
        <v>863</v>
      </c>
      <c r="E29" s="174">
        <v>576</v>
      </c>
      <c r="F29" s="113">
        <f t="shared" si="4"/>
        <v>1439</v>
      </c>
      <c r="G29" s="174">
        <v>321</v>
      </c>
      <c r="H29" s="174">
        <v>214</v>
      </c>
      <c r="I29" s="175">
        <f t="shared" si="5"/>
        <v>535</v>
      </c>
    </row>
    <row r="30" spans="2:9" ht="20.25" customHeight="1">
      <c r="B30" s="44" t="s">
        <v>26</v>
      </c>
      <c r="C30" s="173">
        <f t="shared" si="3"/>
        <v>1954</v>
      </c>
      <c r="D30" s="174">
        <v>855</v>
      </c>
      <c r="E30" s="174">
        <v>555</v>
      </c>
      <c r="F30" s="113">
        <f t="shared" si="4"/>
        <v>1410</v>
      </c>
      <c r="G30" s="174">
        <v>315</v>
      </c>
      <c r="H30" s="174">
        <v>229</v>
      </c>
      <c r="I30" s="175">
        <f t="shared" si="5"/>
        <v>544</v>
      </c>
    </row>
    <row r="31" spans="2:9" ht="20.25" customHeight="1">
      <c r="B31" s="44" t="s">
        <v>17</v>
      </c>
      <c r="C31" s="173">
        <f t="shared" si="3"/>
        <v>2063</v>
      </c>
      <c r="D31" s="174">
        <v>879</v>
      </c>
      <c r="E31" s="174">
        <v>541</v>
      </c>
      <c r="F31" s="113">
        <f t="shared" si="4"/>
        <v>1420</v>
      </c>
      <c r="G31" s="174">
        <v>374</v>
      </c>
      <c r="H31" s="174">
        <v>269</v>
      </c>
      <c r="I31" s="175">
        <f t="shared" si="5"/>
        <v>643</v>
      </c>
    </row>
    <row r="32" spans="2:9" ht="20.25" customHeight="1">
      <c r="B32" s="44" t="s">
        <v>18</v>
      </c>
      <c r="C32" s="173">
        <f t="shared" si="3"/>
        <v>2093</v>
      </c>
      <c r="D32" s="174">
        <v>928</v>
      </c>
      <c r="E32" s="174">
        <v>574</v>
      </c>
      <c r="F32" s="113">
        <f t="shared" si="4"/>
        <v>1502</v>
      </c>
      <c r="G32" s="174">
        <v>338</v>
      </c>
      <c r="H32" s="174">
        <v>253</v>
      </c>
      <c r="I32" s="175">
        <f t="shared" si="5"/>
        <v>591</v>
      </c>
    </row>
    <row r="33" spans="2:9" ht="20.25" customHeight="1">
      <c r="B33" s="44" t="s">
        <v>19</v>
      </c>
      <c r="C33" s="173">
        <f t="shared" si="3"/>
        <v>2388</v>
      </c>
      <c r="D33" s="174">
        <v>1160</v>
      </c>
      <c r="E33" s="174">
        <v>632</v>
      </c>
      <c r="F33" s="113">
        <f t="shared" si="4"/>
        <v>1792</v>
      </c>
      <c r="G33" s="174">
        <v>338</v>
      </c>
      <c r="H33" s="174">
        <v>258</v>
      </c>
      <c r="I33" s="175">
        <f t="shared" si="5"/>
        <v>596</v>
      </c>
    </row>
    <row r="34" spans="2:9" ht="20.25" customHeight="1">
      <c r="B34" s="44"/>
      <c r="C34" s="173"/>
      <c r="D34" s="174"/>
      <c r="E34" s="174"/>
      <c r="F34" s="113"/>
      <c r="G34" s="174"/>
      <c r="H34" s="174"/>
      <c r="I34" s="175"/>
    </row>
    <row r="35" spans="2:9" ht="20.25" customHeight="1">
      <c r="B35" s="43">
        <v>2017</v>
      </c>
      <c r="C35" s="169"/>
      <c r="D35" s="170"/>
      <c r="E35" s="170"/>
      <c r="F35" s="171"/>
      <c r="G35" s="170"/>
      <c r="H35" s="170"/>
      <c r="I35" s="172"/>
    </row>
    <row r="36" spans="2:9" ht="20.25" customHeight="1">
      <c r="B36" s="43"/>
      <c r="C36" s="169"/>
      <c r="D36" s="170"/>
      <c r="E36" s="170"/>
      <c r="F36" s="171"/>
      <c r="G36" s="170"/>
      <c r="H36" s="170"/>
      <c r="I36" s="172"/>
    </row>
    <row r="37" spans="2:9" ht="20.25" customHeight="1">
      <c r="B37" s="44" t="s">
        <v>8</v>
      </c>
      <c r="C37" s="173">
        <f aca="true" t="shared" si="6" ref="C37:C42">+F37+I37</f>
        <v>2552</v>
      </c>
      <c r="D37" s="176">
        <v>1406</v>
      </c>
      <c r="E37" s="176">
        <v>479</v>
      </c>
      <c r="F37" s="113">
        <f aca="true" t="shared" si="7" ref="F37:F42">+D37+E37</f>
        <v>1885</v>
      </c>
      <c r="G37" s="176">
        <v>256</v>
      </c>
      <c r="H37" s="176">
        <v>411</v>
      </c>
      <c r="I37" s="175">
        <f aca="true" t="shared" si="8" ref="I37:I42">+G37+H37</f>
        <v>667</v>
      </c>
    </row>
    <row r="38" spans="2:9" ht="20.25" customHeight="1">
      <c r="B38" s="44" t="s">
        <v>9</v>
      </c>
      <c r="C38" s="173">
        <f t="shared" si="6"/>
        <v>2658</v>
      </c>
      <c r="D38" s="176">
        <v>1273</v>
      </c>
      <c r="E38" s="176">
        <v>639</v>
      </c>
      <c r="F38" s="113">
        <f t="shared" si="7"/>
        <v>1912</v>
      </c>
      <c r="G38" s="176">
        <v>381</v>
      </c>
      <c r="H38" s="176">
        <v>365</v>
      </c>
      <c r="I38" s="175">
        <f t="shared" si="8"/>
        <v>746</v>
      </c>
    </row>
    <row r="39" spans="2:9" ht="20.25" customHeight="1">
      <c r="B39" s="44" t="s">
        <v>10</v>
      </c>
      <c r="C39" s="173">
        <f t="shared" si="6"/>
        <v>2678</v>
      </c>
      <c r="D39" s="176">
        <v>674</v>
      </c>
      <c r="E39" s="176">
        <v>493</v>
      </c>
      <c r="F39" s="113">
        <f t="shared" si="7"/>
        <v>1167</v>
      </c>
      <c r="G39" s="176">
        <v>946</v>
      </c>
      <c r="H39" s="176">
        <v>565</v>
      </c>
      <c r="I39" s="175">
        <f t="shared" si="8"/>
        <v>1511</v>
      </c>
    </row>
    <row r="40" spans="2:9" ht="20.25" customHeight="1">
      <c r="B40" s="44" t="s">
        <v>36</v>
      </c>
      <c r="C40" s="173">
        <f t="shared" si="6"/>
        <v>2153</v>
      </c>
      <c r="D40" s="176">
        <v>632</v>
      </c>
      <c r="E40" s="176">
        <v>477</v>
      </c>
      <c r="F40" s="113">
        <f t="shared" si="7"/>
        <v>1109</v>
      </c>
      <c r="G40" s="176">
        <v>647</v>
      </c>
      <c r="H40" s="176">
        <v>397</v>
      </c>
      <c r="I40" s="175">
        <f t="shared" si="8"/>
        <v>1044</v>
      </c>
    </row>
    <row r="41" spans="2:9" ht="20.25" customHeight="1">
      <c r="B41" s="44" t="s">
        <v>12</v>
      </c>
      <c r="C41" s="173">
        <f t="shared" si="6"/>
        <v>2116</v>
      </c>
      <c r="D41" s="176">
        <v>664</v>
      </c>
      <c r="E41" s="176">
        <v>495</v>
      </c>
      <c r="F41" s="113">
        <f t="shared" si="7"/>
        <v>1159</v>
      </c>
      <c r="G41" s="176">
        <v>587</v>
      </c>
      <c r="H41" s="176">
        <v>370</v>
      </c>
      <c r="I41" s="175">
        <f t="shared" si="8"/>
        <v>957</v>
      </c>
    </row>
    <row r="42" spans="2:9" ht="20.25" customHeight="1">
      <c r="B42" s="44" t="s">
        <v>13</v>
      </c>
      <c r="C42" s="173">
        <f t="shared" si="6"/>
        <v>2138</v>
      </c>
      <c r="D42" s="176">
        <v>661</v>
      </c>
      <c r="E42" s="176">
        <v>513</v>
      </c>
      <c r="F42" s="113">
        <f t="shared" si="7"/>
        <v>1174</v>
      </c>
      <c r="G42" s="176">
        <v>587</v>
      </c>
      <c r="H42" s="176">
        <v>377</v>
      </c>
      <c r="I42" s="175">
        <f t="shared" si="8"/>
        <v>964</v>
      </c>
    </row>
    <row r="43" spans="2:9" ht="20.25" customHeight="1">
      <c r="B43" s="44" t="s">
        <v>14</v>
      </c>
      <c r="C43" s="173">
        <f aca="true" t="shared" si="9" ref="C43:C48">+F43+I43</f>
        <v>2361</v>
      </c>
      <c r="D43" s="176">
        <v>698</v>
      </c>
      <c r="E43" s="176">
        <v>534</v>
      </c>
      <c r="F43" s="113">
        <f aca="true" t="shared" si="10" ref="F43:F48">+D43+E43</f>
        <v>1232</v>
      </c>
      <c r="G43" s="176">
        <v>672</v>
      </c>
      <c r="H43" s="176">
        <v>457</v>
      </c>
      <c r="I43" s="175">
        <f aca="true" t="shared" si="11" ref="I43:I48">+G43+H43</f>
        <v>1129</v>
      </c>
    </row>
    <row r="44" spans="2:9" ht="20.25" customHeight="1">
      <c r="B44" s="44" t="s">
        <v>38</v>
      </c>
      <c r="C44" s="173">
        <f t="shared" si="9"/>
        <v>2284</v>
      </c>
      <c r="D44" s="176">
        <v>683</v>
      </c>
      <c r="E44" s="176">
        <v>513</v>
      </c>
      <c r="F44" s="113">
        <f t="shared" si="10"/>
        <v>1196</v>
      </c>
      <c r="G44" s="176">
        <v>663</v>
      </c>
      <c r="H44" s="176">
        <v>425</v>
      </c>
      <c r="I44" s="175">
        <f t="shared" si="11"/>
        <v>1088</v>
      </c>
    </row>
    <row r="45" spans="2:9" ht="20.25" customHeight="1">
      <c r="B45" s="44" t="s">
        <v>26</v>
      </c>
      <c r="C45" s="173">
        <f t="shared" si="9"/>
        <v>2364</v>
      </c>
      <c r="D45" s="176">
        <v>669</v>
      </c>
      <c r="E45" s="176">
        <v>529</v>
      </c>
      <c r="F45" s="113">
        <f t="shared" si="10"/>
        <v>1198</v>
      </c>
      <c r="G45" s="176">
        <v>695</v>
      </c>
      <c r="H45" s="176">
        <v>471</v>
      </c>
      <c r="I45" s="175">
        <f t="shared" si="11"/>
        <v>1166</v>
      </c>
    </row>
    <row r="46" spans="2:9" ht="20.25" customHeight="1">
      <c r="B46" s="44" t="s">
        <v>17</v>
      </c>
      <c r="C46" s="173">
        <f t="shared" si="9"/>
        <v>2464</v>
      </c>
      <c r="D46" s="176">
        <v>680</v>
      </c>
      <c r="E46" s="176">
        <v>514</v>
      </c>
      <c r="F46" s="113">
        <f t="shared" si="10"/>
        <v>1194</v>
      </c>
      <c r="G46" s="176">
        <v>778</v>
      </c>
      <c r="H46" s="176">
        <v>492</v>
      </c>
      <c r="I46" s="175">
        <f t="shared" si="11"/>
        <v>1270</v>
      </c>
    </row>
    <row r="47" spans="2:9" ht="20.25" customHeight="1">
      <c r="B47" s="44" t="s">
        <v>18</v>
      </c>
      <c r="C47" s="173">
        <f t="shared" si="9"/>
        <v>2540</v>
      </c>
      <c r="D47" s="176">
        <v>713</v>
      </c>
      <c r="E47" s="176">
        <v>526</v>
      </c>
      <c r="F47" s="113">
        <f t="shared" si="10"/>
        <v>1239</v>
      </c>
      <c r="G47" s="176">
        <v>783</v>
      </c>
      <c r="H47" s="176">
        <v>518</v>
      </c>
      <c r="I47" s="175">
        <f t="shared" si="11"/>
        <v>1301</v>
      </c>
    </row>
    <row r="48" spans="2:9" ht="20.25" customHeight="1">
      <c r="B48" s="44" t="s">
        <v>19</v>
      </c>
      <c r="C48" s="173">
        <f t="shared" si="9"/>
        <v>2563</v>
      </c>
      <c r="D48" s="176">
        <v>737</v>
      </c>
      <c r="E48" s="176">
        <v>527</v>
      </c>
      <c r="F48" s="113">
        <f t="shared" si="10"/>
        <v>1264</v>
      </c>
      <c r="G48" s="176">
        <v>782</v>
      </c>
      <c r="H48" s="176">
        <v>517</v>
      </c>
      <c r="I48" s="175">
        <f t="shared" si="11"/>
        <v>1299</v>
      </c>
    </row>
    <row r="49" spans="2:9" ht="20.25" customHeight="1">
      <c r="B49" s="44"/>
      <c r="C49" s="173"/>
      <c r="D49" s="174"/>
      <c r="E49" s="174"/>
      <c r="F49" s="113"/>
      <c r="G49" s="174"/>
      <c r="H49" s="174"/>
      <c r="I49" s="175"/>
    </row>
    <row r="50" spans="2:9" ht="20.25" customHeight="1">
      <c r="B50" s="43">
        <v>2018</v>
      </c>
      <c r="C50" s="169"/>
      <c r="D50" s="170"/>
      <c r="E50" s="170"/>
      <c r="F50" s="171"/>
      <c r="G50" s="170"/>
      <c r="H50" s="170"/>
      <c r="I50" s="172"/>
    </row>
    <row r="51" spans="2:9" ht="20.25" customHeight="1">
      <c r="B51" s="43"/>
      <c r="C51" s="169"/>
      <c r="D51" s="170"/>
      <c r="E51" s="170"/>
      <c r="F51" s="171"/>
      <c r="G51" s="170"/>
      <c r="H51" s="170"/>
      <c r="I51" s="172"/>
    </row>
    <row r="52" spans="2:9" ht="20.25" customHeight="1">
      <c r="B52" s="44" t="s">
        <v>8</v>
      </c>
      <c r="C52" s="173">
        <f aca="true" t="shared" si="12" ref="C52:C57">+F52+I52</f>
        <v>1800</v>
      </c>
      <c r="D52" s="176">
        <v>645</v>
      </c>
      <c r="E52" s="176">
        <v>490</v>
      </c>
      <c r="F52" s="113">
        <f aca="true" t="shared" si="13" ref="F52:F63">+D52+E52</f>
        <v>1135</v>
      </c>
      <c r="G52" s="176">
        <v>371</v>
      </c>
      <c r="H52" s="176">
        <v>294</v>
      </c>
      <c r="I52" s="175">
        <f aca="true" t="shared" si="14" ref="I52:I63">+G52+H52</f>
        <v>665</v>
      </c>
    </row>
    <row r="53" spans="2:9" ht="20.25" customHeight="1">
      <c r="B53" s="44" t="s">
        <v>27</v>
      </c>
      <c r="C53" s="173">
        <f t="shared" si="12"/>
        <v>2501</v>
      </c>
      <c r="D53" s="176">
        <v>660</v>
      </c>
      <c r="E53" s="176">
        <v>496</v>
      </c>
      <c r="F53" s="113">
        <f t="shared" si="13"/>
        <v>1156</v>
      </c>
      <c r="G53" s="176">
        <v>725</v>
      </c>
      <c r="H53" s="176">
        <v>620</v>
      </c>
      <c r="I53" s="175">
        <f t="shared" si="14"/>
        <v>1345</v>
      </c>
    </row>
    <row r="54" spans="2:9" ht="20.25" customHeight="1">
      <c r="B54" s="44" t="s">
        <v>10</v>
      </c>
      <c r="C54" s="173">
        <f t="shared" si="12"/>
        <v>2408</v>
      </c>
      <c r="D54" s="176">
        <v>684</v>
      </c>
      <c r="E54" s="176">
        <v>485</v>
      </c>
      <c r="F54" s="113">
        <f t="shared" si="13"/>
        <v>1169</v>
      </c>
      <c r="G54" s="176">
        <v>649</v>
      </c>
      <c r="H54" s="176">
        <v>590</v>
      </c>
      <c r="I54" s="175">
        <f t="shared" si="14"/>
        <v>1239</v>
      </c>
    </row>
    <row r="55" spans="2:9" ht="20.25" customHeight="1">
      <c r="B55" s="44" t="s">
        <v>36</v>
      </c>
      <c r="C55" s="173">
        <f t="shared" si="12"/>
        <v>2121</v>
      </c>
      <c r="D55" s="176">
        <v>704</v>
      </c>
      <c r="E55" s="176">
        <v>496</v>
      </c>
      <c r="F55" s="113">
        <f t="shared" si="13"/>
        <v>1200</v>
      </c>
      <c r="G55" s="176">
        <v>529</v>
      </c>
      <c r="H55" s="176">
        <v>392</v>
      </c>
      <c r="I55" s="175">
        <f t="shared" si="14"/>
        <v>921</v>
      </c>
    </row>
    <row r="56" spans="2:9" ht="20.25" customHeight="1">
      <c r="B56" s="44" t="s">
        <v>12</v>
      </c>
      <c r="C56" s="173">
        <f t="shared" si="12"/>
        <v>2227</v>
      </c>
      <c r="D56" s="176">
        <v>708</v>
      </c>
      <c r="E56" s="176">
        <v>508</v>
      </c>
      <c r="F56" s="113">
        <f t="shared" si="13"/>
        <v>1216</v>
      </c>
      <c r="G56" s="176">
        <v>614</v>
      </c>
      <c r="H56" s="176">
        <v>397</v>
      </c>
      <c r="I56" s="175">
        <f t="shared" si="14"/>
        <v>1011</v>
      </c>
    </row>
    <row r="57" spans="2:9" ht="20.25" customHeight="1">
      <c r="B57" s="44" t="s">
        <v>13</v>
      </c>
      <c r="C57" s="173">
        <f t="shared" si="12"/>
        <v>2270</v>
      </c>
      <c r="D57" s="176">
        <v>654</v>
      </c>
      <c r="E57" s="176">
        <v>443</v>
      </c>
      <c r="F57" s="113">
        <f t="shared" si="13"/>
        <v>1097</v>
      </c>
      <c r="G57" s="176">
        <v>702</v>
      </c>
      <c r="H57" s="176">
        <v>471</v>
      </c>
      <c r="I57" s="175">
        <f t="shared" si="14"/>
        <v>1173</v>
      </c>
    </row>
    <row r="58" spans="2:9" ht="20.25" customHeight="1">
      <c r="B58" s="44" t="s">
        <v>14</v>
      </c>
      <c r="C58" s="173">
        <f aca="true" t="shared" si="15" ref="C58:C63">+F58+I58</f>
        <v>2344</v>
      </c>
      <c r="D58" s="176">
        <v>662</v>
      </c>
      <c r="E58" s="176">
        <v>439</v>
      </c>
      <c r="F58" s="113">
        <f t="shared" si="13"/>
        <v>1101</v>
      </c>
      <c r="G58" s="176">
        <v>746</v>
      </c>
      <c r="H58" s="176">
        <v>497</v>
      </c>
      <c r="I58" s="175">
        <f t="shared" si="14"/>
        <v>1243</v>
      </c>
    </row>
    <row r="59" spans="2:9" ht="20.25" customHeight="1">
      <c r="B59" s="44" t="s">
        <v>37</v>
      </c>
      <c r="C59" s="173">
        <f t="shared" si="15"/>
        <v>2300</v>
      </c>
      <c r="D59" s="176">
        <v>656</v>
      </c>
      <c r="E59" s="176">
        <v>420</v>
      </c>
      <c r="F59" s="113">
        <f t="shared" si="13"/>
        <v>1076</v>
      </c>
      <c r="G59" s="176">
        <v>724</v>
      </c>
      <c r="H59" s="176">
        <v>500</v>
      </c>
      <c r="I59" s="175">
        <f t="shared" si="14"/>
        <v>1224</v>
      </c>
    </row>
    <row r="60" spans="2:9" ht="20.25" customHeight="1">
      <c r="B60" s="44" t="s">
        <v>31</v>
      </c>
      <c r="C60" s="173">
        <f t="shared" si="15"/>
        <v>2232</v>
      </c>
      <c r="D60" s="176">
        <v>651</v>
      </c>
      <c r="E60" s="176">
        <v>421</v>
      </c>
      <c r="F60" s="113">
        <f t="shared" si="13"/>
        <v>1072</v>
      </c>
      <c r="G60" s="176">
        <v>675</v>
      </c>
      <c r="H60" s="176">
        <v>485</v>
      </c>
      <c r="I60" s="175">
        <f t="shared" si="14"/>
        <v>1160</v>
      </c>
    </row>
    <row r="61" spans="2:9" ht="20.25" customHeight="1">
      <c r="B61" s="44" t="s">
        <v>32</v>
      </c>
      <c r="C61" s="173">
        <f t="shared" si="15"/>
        <v>2240</v>
      </c>
      <c r="D61" s="176">
        <v>628</v>
      </c>
      <c r="E61" s="176">
        <v>443</v>
      </c>
      <c r="F61" s="113">
        <f t="shared" si="13"/>
        <v>1071</v>
      </c>
      <c r="G61" s="176">
        <v>668</v>
      </c>
      <c r="H61" s="176">
        <v>501</v>
      </c>
      <c r="I61" s="175">
        <f t="shared" si="14"/>
        <v>1169</v>
      </c>
    </row>
    <row r="62" spans="2:9" ht="20.25" customHeight="1">
      <c r="B62" s="44" t="s">
        <v>33</v>
      </c>
      <c r="C62" s="173">
        <f t="shared" si="15"/>
        <v>2473</v>
      </c>
      <c r="D62" s="176">
        <v>632</v>
      </c>
      <c r="E62" s="176">
        <v>441</v>
      </c>
      <c r="F62" s="113">
        <f t="shared" si="13"/>
        <v>1073</v>
      </c>
      <c r="G62" s="176">
        <v>845</v>
      </c>
      <c r="H62" s="176">
        <v>555</v>
      </c>
      <c r="I62" s="175">
        <f t="shared" si="14"/>
        <v>1400</v>
      </c>
    </row>
    <row r="63" spans="2:9" ht="20.25" customHeight="1">
      <c r="B63" s="44" t="s">
        <v>19</v>
      </c>
      <c r="C63" s="173">
        <f t="shared" si="15"/>
        <v>2823</v>
      </c>
      <c r="D63" s="176">
        <v>639</v>
      </c>
      <c r="E63" s="176">
        <v>450</v>
      </c>
      <c r="F63" s="113">
        <f t="shared" si="13"/>
        <v>1089</v>
      </c>
      <c r="G63" s="176">
        <v>1035</v>
      </c>
      <c r="H63" s="176">
        <v>699</v>
      </c>
      <c r="I63" s="175">
        <f t="shared" si="14"/>
        <v>1734</v>
      </c>
    </row>
    <row r="64" spans="2:9" ht="20.25" customHeight="1">
      <c r="B64" s="44"/>
      <c r="C64" s="173"/>
      <c r="D64" s="177"/>
      <c r="E64" s="177"/>
      <c r="F64" s="113"/>
      <c r="G64" s="177"/>
      <c r="H64" s="177"/>
      <c r="I64" s="175"/>
    </row>
    <row r="65" spans="2:9" ht="20.25" customHeight="1">
      <c r="B65" s="43">
        <v>2019</v>
      </c>
      <c r="C65" s="169"/>
      <c r="D65" s="170"/>
      <c r="E65" s="170"/>
      <c r="F65" s="171"/>
      <c r="G65" s="170"/>
      <c r="H65" s="170"/>
      <c r="I65" s="172"/>
    </row>
    <row r="66" spans="2:9" ht="20.25" customHeight="1">
      <c r="B66" s="44"/>
      <c r="C66" s="173"/>
      <c r="D66" s="176"/>
      <c r="E66" s="176"/>
      <c r="F66" s="113"/>
      <c r="G66" s="176"/>
      <c r="H66" s="176"/>
      <c r="I66" s="175"/>
    </row>
    <row r="67" spans="2:9" ht="20.25" customHeight="1">
      <c r="B67" s="44" t="s">
        <v>8</v>
      </c>
      <c r="C67" s="173">
        <f aca="true" t="shared" si="16" ref="C67:C78">+F67+I67</f>
        <v>1791</v>
      </c>
      <c r="D67" s="176">
        <v>590</v>
      </c>
      <c r="E67" s="176">
        <v>424</v>
      </c>
      <c r="F67" s="113">
        <f aca="true" t="shared" si="17" ref="F67:F78">+D67+E67</f>
        <v>1014</v>
      </c>
      <c r="G67" s="176">
        <v>416</v>
      </c>
      <c r="H67" s="176">
        <v>361</v>
      </c>
      <c r="I67" s="175">
        <f aca="true" t="shared" si="18" ref="I67:I78">+G67+H67</f>
        <v>777</v>
      </c>
    </row>
    <row r="68" spans="2:9" ht="20.25" customHeight="1">
      <c r="B68" s="44" t="s">
        <v>27</v>
      </c>
      <c r="C68" s="173">
        <f t="shared" si="16"/>
        <v>1830</v>
      </c>
      <c r="D68" s="176">
        <v>591</v>
      </c>
      <c r="E68" s="176">
        <v>419</v>
      </c>
      <c r="F68" s="113">
        <f t="shared" si="17"/>
        <v>1010</v>
      </c>
      <c r="G68" s="176">
        <v>439</v>
      </c>
      <c r="H68" s="176">
        <v>381</v>
      </c>
      <c r="I68" s="175">
        <f t="shared" si="18"/>
        <v>820</v>
      </c>
    </row>
    <row r="69" spans="2:9" ht="20.25" customHeight="1">
      <c r="B69" s="44" t="s">
        <v>10</v>
      </c>
      <c r="C69" s="173">
        <f t="shared" si="16"/>
        <v>1655</v>
      </c>
      <c r="D69" s="176">
        <v>589</v>
      </c>
      <c r="E69" s="176">
        <v>426</v>
      </c>
      <c r="F69" s="113">
        <f t="shared" si="17"/>
        <v>1015</v>
      </c>
      <c r="G69" s="176">
        <v>366</v>
      </c>
      <c r="H69" s="176">
        <v>274</v>
      </c>
      <c r="I69" s="175">
        <f t="shared" si="18"/>
        <v>640</v>
      </c>
    </row>
    <row r="70" spans="2:9" ht="20.25" customHeight="1">
      <c r="B70" s="44" t="s">
        <v>36</v>
      </c>
      <c r="C70" s="173">
        <f t="shared" si="16"/>
        <v>1626</v>
      </c>
      <c r="D70" s="176">
        <v>614</v>
      </c>
      <c r="E70" s="176">
        <v>429</v>
      </c>
      <c r="F70" s="113">
        <f t="shared" si="17"/>
        <v>1043</v>
      </c>
      <c r="G70" s="176">
        <v>338</v>
      </c>
      <c r="H70" s="176">
        <v>245</v>
      </c>
      <c r="I70" s="175">
        <f t="shared" si="18"/>
        <v>583</v>
      </c>
    </row>
    <row r="71" spans="2:9" ht="20.25" customHeight="1">
      <c r="B71" s="44" t="s">
        <v>12</v>
      </c>
      <c r="C71" s="173">
        <f t="shared" si="16"/>
        <v>1585</v>
      </c>
      <c r="D71" s="176">
        <v>622</v>
      </c>
      <c r="E71" s="176">
        <v>471</v>
      </c>
      <c r="F71" s="113">
        <f t="shared" si="17"/>
        <v>1093</v>
      </c>
      <c r="G71" s="176">
        <v>300</v>
      </c>
      <c r="H71" s="176">
        <v>192</v>
      </c>
      <c r="I71" s="175">
        <f t="shared" si="18"/>
        <v>492</v>
      </c>
    </row>
    <row r="72" spans="2:9" ht="20.25" customHeight="1">
      <c r="B72" s="44" t="s">
        <v>13</v>
      </c>
      <c r="C72" s="173">
        <f t="shared" si="16"/>
        <v>1591</v>
      </c>
      <c r="D72" s="176">
        <v>628</v>
      </c>
      <c r="E72" s="176">
        <v>472</v>
      </c>
      <c r="F72" s="113">
        <f t="shared" si="17"/>
        <v>1100</v>
      </c>
      <c r="G72" s="176">
        <v>298</v>
      </c>
      <c r="H72" s="176">
        <v>193</v>
      </c>
      <c r="I72" s="175">
        <f t="shared" si="18"/>
        <v>491</v>
      </c>
    </row>
    <row r="73" spans="2:9" ht="20.25" customHeight="1">
      <c r="B73" s="44" t="s">
        <v>14</v>
      </c>
      <c r="C73" s="173">
        <f t="shared" si="16"/>
        <v>1580</v>
      </c>
      <c r="D73" s="176">
        <v>599</v>
      </c>
      <c r="E73" s="176">
        <v>492</v>
      </c>
      <c r="F73" s="113">
        <f t="shared" si="17"/>
        <v>1091</v>
      </c>
      <c r="G73" s="176">
        <v>299</v>
      </c>
      <c r="H73" s="176">
        <v>190</v>
      </c>
      <c r="I73" s="175">
        <f t="shared" si="18"/>
        <v>489</v>
      </c>
    </row>
    <row r="74" spans="2:9" ht="20.25" customHeight="1">
      <c r="B74" s="44" t="s">
        <v>38</v>
      </c>
      <c r="C74" s="173">
        <f t="shared" si="16"/>
        <v>1572</v>
      </c>
      <c r="D74" s="176">
        <v>618</v>
      </c>
      <c r="E74" s="176">
        <v>467</v>
      </c>
      <c r="F74" s="113">
        <f t="shared" si="17"/>
        <v>1085</v>
      </c>
      <c r="G74" s="176">
        <v>297</v>
      </c>
      <c r="H74" s="176">
        <v>190</v>
      </c>
      <c r="I74" s="175">
        <f t="shared" si="18"/>
        <v>487</v>
      </c>
    </row>
    <row r="75" spans="2:9" ht="20.25" customHeight="1">
      <c r="B75" s="44" t="s">
        <v>26</v>
      </c>
      <c r="C75" s="173">
        <f t="shared" si="16"/>
        <v>1572</v>
      </c>
      <c r="D75" s="176">
        <v>622</v>
      </c>
      <c r="E75" s="176">
        <v>461</v>
      </c>
      <c r="F75" s="113">
        <f t="shared" si="17"/>
        <v>1083</v>
      </c>
      <c r="G75" s="176">
        <v>297</v>
      </c>
      <c r="H75" s="176">
        <v>192</v>
      </c>
      <c r="I75" s="175">
        <f t="shared" si="18"/>
        <v>489</v>
      </c>
    </row>
    <row r="76" spans="2:9" ht="20.25" customHeight="1">
      <c r="B76" s="44" t="s">
        <v>17</v>
      </c>
      <c r="C76" s="173">
        <f t="shared" si="16"/>
        <v>1574</v>
      </c>
      <c r="D76" s="176">
        <v>619</v>
      </c>
      <c r="E76" s="176">
        <v>466</v>
      </c>
      <c r="F76" s="113">
        <f t="shared" si="17"/>
        <v>1085</v>
      </c>
      <c r="G76" s="176">
        <v>296</v>
      </c>
      <c r="H76" s="176">
        <v>193</v>
      </c>
      <c r="I76" s="175">
        <f t="shared" si="18"/>
        <v>489</v>
      </c>
    </row>
    <row r="77" spans="2:9" ht="20.25" customHeight="1">
      <c r="B77" s="44" t="s">
        <v>18</v>
      </c>
      <c r="C77" s="173">
        <f t="shared" si="16"/>
        <v>1598</v>
      </c>
      <c r="D77" s="176">
        <v>617</v>
      </c>
      <c r="E77" s="176">
        <v>473</v>
      </c>
      <c r="F77" s="113">
        <f t="shared" si="17"/>
        <v>1090</v>
      </c>
      <c r="G77" s="176">
        <v>297</v>
      </c>
      <c r="H77" s="176">
        <v>211</v>
      </c>
      <c r="I77" s="175">
        <f t="shared" si="18"/>
        <v>508</v>
      </c>
    </row>
    <row r="78" spans="2:9" ht="20.25" customHeight="1">
      <c r="B78" s="44" t="s">
        <v>19</v>
      </c>
      <c r="C78" s="173">
        <f t="shared" si="16"/>
        <v>1606</v>
      </c>
      <c r="D78" s="176">
        <v>622</v>
      </c>
      <c r="E78" s="176">
        <v>472</v>
      </c>
      <c r="F78" s="113">
        <f t="shared" si="17"/>
        <v>1094</v>
      </c>
      <c r="G78" s="176">
        <v>301</v>
      </c>
      <c r="H78" s="176">
        <v>211</v>
      </c>
      <c r="I78" s="175">
        <f t="shared" si="18"/>
        <v>512</v>
      </c>
    </row>
    <row r="79" spans="2:9" ht="20.25" customHeight="1">
      <c r="B79" s="44"/>
      <c r="C79" s="173"/>
      <c r="D79" s="178"/>
      <c r="E79" s="178"/>
      <c r="F79" s="179"/>
      <c r="G79" s="178"/>
      <c r="H79" s="178"/>
      <c r="I79" s="175"/>
    </row>
    <row r="80" spans="2:9" ht="20.25" customHeight="1">
      <c r="B80" s="43">
        <v>2020</v>
      </c>
      <c r="C80" s="173"/>
      <c r="D80" s="178"/>
      <c r="E80" s="178"/>
      <c r="F80" s="179"/>
      <c r="G80" s="178"/>
      <c r="H80" s="178"/>
      <c r="I80" s="175"/>
    </row>
    <row r="81" spans="2:9" ht="20.25" customHeight="1">
      <c r="B81" s="44" t="s">
        <v>8</v>
      </c>
      <c r="C81" s="173">
        <f aca="true" t="shared" si="19" ref="C81:C92">+F81+I81</f>
        <v>2864</v>
      </c>
      <c r="D81" s="176">
        <v>617</v>
      </c>
      <c r="E81" s="176">
        <v>466</v>
      </c>
      <c r="F81" s="113">
        <f aca="true" t="shared" si="20" ref="F81:F92">+D81+E81</f>
        <v>1083</v>
      </c>
      <c r="G81" s="176">
        <v>1099</v>
      </c>
      <c r="H81" s="176">
        <v>682</v>
      </c>
      <c r="I81" s="175">
        <f aca="true" t="shared" si="21" ref="I81:I92">+G81+H81</f>
        <v>1781</v>
      </c>
    </row>
    <row r="82" spans="2:9" ht="20.25" customHeight="1">
      <c r="B82" s="44" t="s">
        <v>9</v>
      </c>
      <c r="C82" s="173">
        <f t="shared" si="19"/>
        <v>3828</v>
      </c>
      <c r="D82" s="176">
        <v>609</v>
      </c>
      <c r="E82" s="176">
        <v>455</v>
      </c>
      <c r="F82" s="113">
        <f t="shared" si="20"/>
        <v>1064</v>
      </c>
      <c r="G82" s="176">
        <v>1739</v>
      </c>
      <c r="H82" s="176">
        <v>1025</v>
      </c>
      <c r="I82" s="175">
        <f t="shared" si="21"/>
        <v>2764</v>
      </c>
    </row>
    <row r="83" spans="2:9" ht="20.25" customHeight="1">
      <c r="B83" s="44" t="s">
        <v>10</v>
      </c>
      <c r="C83" s="173">
        <f t="shared" si="19"/>
        <v>3698</v>
      </c>
      <c r="D83" s="176">
        <v>607</v>
      </c>
      <c r="E83" s="176">
        <v>451</v>
      </c>
      <c r="F83" s="113">
        <f t="shared" si="20"/>
        <v>1058</v>
      </c>
      <c r="G83" s="176">
        <v>1623</v>
      </c>
      <c r="H83" s="176">
        <v>1017</v>
      </c>
      <c r="I83" s="175">
        <f t="shared" si="21"/>
        <v>2640</v>
      </c>
    </row>
    <row r="84" spans="2:9" ht="20.25" customHeight="1">
      <c r="B84" s="44" t="s">
        <v>36</v>
      </c>
      <c r="C84" s="173">
        <f t="shared" si="19"/>
        <v>1906</v>
      </c>
      <c r="D84" s="176">
        <v>509</v>
      </c>
      <c r="E84" s="176">
        <v>364</v>
      </c>
      <c r="F84" s="113">
        <f t="shared" si="20"/>
        <v>873</v>
      </c>
      <c r="G84" s="176">
        <v>609</v>
      </c>
      <c r="H84" s="176">
        <v>424</v>
      </c>
      <c r="I84" s="175">
        <f t="shared" si="21"/>
        <v>1033</v>
      </c>
    </row>
    <row r="85" spans="2:9" ht="20.25" customHeight="1">
      <c r="B85" s="44" t="s">
        <v>12</v>
      </c>
      <c r="C85" s="173">
        <f t="shared" si="19"/>
        <v>1674</v>
      </c>
      <c r="D85" s="176">
        <v>469</v>
      </c>
      <c r="E85" s="176">
        <v>346</v>
      </c>
      <c r="F85" s="113">
        <f t="shared" si="20"/>
        <v>815</v>
      </c>
      <c r="G85" s="176">
        <v>513</v>
      </c>
      <c r="H85" s="176">
        <v>346</v>
      </c>
      <c r="I85" s="175">
        <f t="shared" si="21"/>
        <v>859</v>
      </c>
    </row>
    <row r="86" spans="2:9" ht="20.25" customHeight="1">
      <c r="B86" s="44" t="s">
        <v>13</v>
      </c>
      <c r="C86" s="173">
        <f t="shared" si="19"/>
        <v>1696</v>
      </c>
      <c r="D86" s="176">
        <v>470</v>
      </c>
      <c r="E86" s="176">
        <v>361</v>
      </c>
      <c r="F86" s="113">
        <f t="shared" si="20"/>
        <v>831</v>
      </c>
      <c r="G86" s="176">
        <v>512</v>
      </c>
      <c r="H86" s="176">
        <v>353</v>
      </c>
      <c r="I86" s="175">
        <f t="shared" si="21"/>
        <v>865</v>
      </c>
    </row>
    <row r="87" spans="2:9" ht="20.25" customHeight="1">
      <c r="B87" s="44" t="s">
        <v>14</v>
      </c>
      <c r="C87" s="173">
        <f t="shared" si="19"/>
        <v>1705</v>
      </c>
      <c r="D87" s="176">
        <v>465</v>
      </c>
      <c r="E87" s="176">
        <v>368</v>
      </c>
      <c r="F87" s="113">
        <f t="shared" si="20"/>
        <v>833</v>
      </c>
      <c r="G87" s="176">
        <v>513</v>
      </c>
      <c r="H87" s="176">
        <v>359</v>
      </c>
      <c r="I87" s="175">
        <f t="shared" si="21"/>
        <v>872</v>
      </c>
    </row>
    <row r="88" spans="2:9" ht="20.25" customHeight="1">
      <c r="B88" s="44" t="s">
        <v>38</v>
      </c>
      <c r="C88" s="173">
        <f t="shared" si="19"/>
        <v>1728</v>
      </c>
      <c r="D88" s="176">
        <v>477</v>
      </c>
      <c r="E88" s="176">
        <v>385</v>
      </c>
      <c r="F88" s="113">
        <f t="shared" si="20"/>
        <v>862</v>
      </c>
      <c r="G88" s="176">
        <v>515</v>
      </c>
      <c r="H88" s="176">
        <v>351</v>
      </c>
      <c r="I88" s="175">
        <f t="shared" si="21"/>
        <v>866</v>
      </c>
    </row>
    <row r="89" spans="2:9" ht="20.25" customHeight="1">
      <c r="B89" s="44" t="s">
        <v>26</v>
      </c>
      <c r="C89" s="173">
        <f t="shared" si="19"/>
        <v>1712</v>
      </c>
      <c r="D89" s="176">
        <v>504</v>
      </c>
      <c r="E89" s="176">
        <v>397</v>
      </c>
      <c r="F89" s="113">
        <f t="shared" si="20"/>
        <v>901</v>
      </c>
      <c r="G89" s="176">
        <v>476</v>
      </c>
      <c r="H89" s="176">
        <v>335</v>
      </c>
      <c r="I89" s="175">
        <f t="shared" si="21"/>
        <v>811</v>
      </c>
    </row>
    <row r="90" spans="2:9" ht="20.25" customHeight="1">
      <c r="B90" s="44" t="s">
        <v>17</v>
      </c>
      <c r="C90" s="173">
        <f t="shared" si="19"/>
        <v>1725</v>
      </c>
      <c r="D90" s="176">
        <v>512</v>
      </c>
      <c r="E90" s="176">
        <v>422</v>
      </c>
      <c r="F90" s="113">
        <f t="shared" si="20"/>
        <v>934</v>
      </c>
      <c r="G90" s="176">
        <v>462</v>
      </c>
      <c r="H90" s="176">
        <v>329</v>
      </c>
      <c r="I90" s="175">
        <f t="shared" si="21"/>
        <v>791</v>
      </c>
    </row>
    <row r="91" spans="2:9" ht="20.25" customHeight="1">
      <c r="B91" s="44" t="s">
        <v>18</v>
      </c>
      <c r="C91" s="173">
        <f t="shared" si="19"/>
        <v>1788</v>
      </c>
      <c r="D91" s="176">
        <v>524</v>
      </c>
      <c r="E91" s="176">
        <v>438</v>
      </c>
      <c r="F91" s="113">
        <f t="shared" si="20"/>
        <v>962</v>
      </c>
      <c r="G91" s="176">
        <v>481</v>
      </c>
      <c r="H91" s="176">
        <v>345</v>
      </c>
      <c r="I91" s="175">
        <f t="shared" si="21"/>
        <v>826</v>
      </c>
    </row>
    <row r="92" spans="2:9" ht="20.25" customHeight="1">
      <c r="B92" s="44" t="s">
        <v>40</v>
      </c>
      <c r="C92" s="173">
        <f t="shared" si="19"/>
        <v>1969</v>
      </c>
      <c r="D92" s="176">
        <v>528</v>
      </c>
      <c r="E92" s="176">
        <v>439</v>
      </c>
      <c r="F92" s="113">
        <f t="shared" si="20"/>
        <v>967</v>
      </c>
      <c r="G92" s="176">
        <v>552</v>
      </c>
      <c r="H92" s="176">
        <v>450</v>
      </c>
      <c r="I92" s="175">
        <f t="shared" si="21"/>
        <v>1002</v>
      </c>
    </row>
    <row r="93" spans="2:9" ht="20.25" customHeight="1">
      <c r="B93" s="44"/>
      <c r="C93" s="173"/>
      <c r="D93" s="176"/>
      <c r="E93" s="176"/>
      <c r="F93" s="113"/>
      <c r="G93" s="176"/>
      <c r="H93" s="176"/>
      <c r="I93" s="175"/>
    </row>
    <row r="94" spans="2:9" ht="20.25" customHeight="1">
      <c r="B94" s="43">
        <v>2021</v>
      </c>
      <c r="C94" s="173"/>
      <c r="D94" s="178"/>
      <c r="E94" s="178"/>
      <c r="F94" s="179"/>
      <c r="G94" s="178"/>
      <c r="H94" s="178"/>
      <c r="I94" s="175"/>
    </row>
    <row r="95" spans="2:9" ht="20.25" customHeight="1">
      <c r="B95" s="44" t="s">
        <v>8</v>
      </c>
      <c r="C95" s="173">
        <f aca="true" t="shared" si="22" ref="C95:C106">+F95+I95</f>
        <v>1847</v>
      </c>
      <c r="D95" s="174">
        <v>542</v>
      </c>
      <c r="E95" s="174">
        <v>430</v>
      </c>
      <c r="F95" s="113">
        <f aca="true" t="shared" si="23" ref="F95:F106">+D95+E95</f>
        <v>972</v>
      </c>
      <c r="G95" s="174">
        <v>508</v>
      </c>
      <c r="H95" s="174">
        <v>367</v>
      </c>
      <c r="I95" s="175">
        <f aca="true" t="shared" si="24" ref="I95:I106">+G95+H95</f>
        <v>875</v>
      </c>
    </row>
    <row r="96" spans="2:9" ht="20.25" customHeight="1">
      <c r="B96" s="44" t="s">
        <v>9</v>
      </c>
      <c r="C96" s="173">
        <f t="shared" si="22"/>
        <v>1723</v>
      </c>
      <c r="D96" s="174">
        <v>529</v>
      </c>
      <c r="E96" s="174">
        <v>430</v>
      </c>
      <c r="F96" s="113">
        <f t="shared" si="23"/>
        <v>959</v>
      </c>
      <c r="G96" s="174">
        <v>462</v>
      </c>
      <c r="H96" s="174">
        <v>302</v>
      </c>
      <c r="I96" s="175">
        <f t="shared" si="24"/>
        <v>764</v>
      </c>
    </row>
    <row r="97" spans="2:9" ht="20.25" customHeight="1">
      <c r="B97" s="44" t="s">
        <v>10</v>
      </c>
      <c r="C97" s="173">
        <f t="shared" si="22"/>
        <v>2180</v>
      </c>
      <c r="D97" s="174">
        <v>506</v>
      </c>
      <c r="E97" s="174">
        <v>425</v>
      </c>
      <c r="F97" s="113">
        <f t="shared" si="23"/>
        <v>931</v>
      </c>
      <c r="G97" s="174">
        <v>749</v>
      </c>
      <c r="H97" s="174">
        <v>500</v>
      </c>
      <c r="I97" s="175">
        <f t="shared" si="24"/>
        <v>1249</v>
      </c>
    </row>
    <row r="98" spans="2:9" ht="20.25" customHeight="1">
      <c r="B98" s="44" t="s">
        <v>36</v>
      </c>
      <c r="C98" s="173">
        <f t="shared" si="22"/>
        <v>1918</v>
      </c>
      <c r="D98" s="174">
        <v>522</v>
      </c>
      <c r="E98" s="174">
        <v>436</v>
      </c>
      <c r="F98" s="113">
        <f t="shared" si="23"/>
        <v>958</v>
      </c>
      <c r="G98" s="174">
        <v>579</v>
      </c>
      <c r="H98" s="174">
        <v>381</v>
      </c>
      <c r="I98" s="175">
        <f t="shared" si="24"/>
        <v>960</v>
      </c>
    </row>
    <row r="99" spans="2:9" ht="20.25" customHeight="1">
      <c r="B99" s="44" t="s">
        <v>12</v>
      </c>
      <c r="C99" s="173">
        <f t="shared" si="22"/>
        <v>1779</v>
      </c>
      <c r="D99" s="174">
        <v>527</v>
      </c>
      <c r="E99" s="174">
        <v>439</v>
      </c>
      <c r="F99" s="113">
        <f t="shared" si="23"/>
        <v>966</v>
      </c>
      <c r="G99" s="174">
        <v>477</v>
      </c>
      <c r="H99" s="174">
        <v>336</v>
      </c>
      <c r="I99" s="175">
        <f t="shared" si="24"/>
        <v>813</v>
      </c>
    </row>
    <row r="100" spans="2:9" ht="20.25" customHeight="1">
      <c r="B100" s="44" t="s">
        <v>41</v>
      </c>
      <c r="C100" s="173">
        <f t="shared" si="22"/>
        <v>1790</v>
      </c>
      <c r="D100" s="174">
        <v>540</v>
      </c>
      <c r="E100" s="174">
        <v>454</v>
      </c>
      <c r="F100" s="113">
        <f t="shared" si="23"/>
        <v>994</v>
      </c>
      <c r="G100" s="174">
        <v>461</v>
      </c>
      <c r="H100" s="174">
        <v>335</v>
      </c>
      <c r="I100" s="175">
        <f t="shared" si="24"/>
        <v>796</v>
      </c>
    </row>
    <row r="101" spans="2:9" ht="20.25" customHeight="1">
      <c r="B101" s="44" t="s">
        <v>42</v>
      </c>
      <c r="C101" s="173">
        <f t="shared" si="22"/>
        <v>1783</v>
      </c>
      <c r="D101" s="174">
        <v>536</v>
      </c>
      <c r="E101" s="174">
        <v>463</v>
      </c>
      <c r="F101" s="113">
        <f t="shared" si="23"/>
        <v>999</v>
      </c>
      <c r="G101" s="174">
        <v>464</v>
      </c>
      <c r="H101" s="174">
        <v>320</v>
      </c>
      <c r="I101" s="175">
        <f t="shared" si="24"/>
        <v>784</v>
      </c>
    </row>
    <row r="102" spans="2:9" ht="20.25" customHeight="1">
      <c r="B102" s="44" t="s">
        <v>37</v>
      </c>
      <c r="C102" s="173">
        <f t="shared" si="22"/>
        <v>1780</v>
      </c>
      <c r="D102" s="174">
        <v>542</v>
      </c>
      <c r="E102" s="174">
        <v>491</v>
      </c>
      <c r="F102" s="113">
        <f t="shared" si="23"/>
        <v>1033</v>
      </c>
      <c r="G102" s="174">
        <v>445</v>
      </c>
      <c r="H102" s="174">
        <v>302</v>
      </c>
      <c r="I102" s="175">
        <f t="shared" si="24"/>
        <v>747</v>
      </c>
    </row>
    <row r="103" spans="2:9" ht="20.25" customHeight="1">
      <c r="B103" s="44" t="s">
        <v>26</v>
      </c>
      <c r="C103" s="173">
        <f t="shared" si="22"/>
        <v>1858</v>
      </c>
      <c r="D103" s="174">
        <v>571</v>
      </c>
      <c r="E103" s="174">
        <v>501</v>
      </c>
      <c r="F103" s="113">
        <f t="shared" si="23"/>
        <v>1072</v>
      </c>
      <c r="G103" s="174">
        <v>462</v>
      </c>
      <c r="H103" s="174">
        <v>324</v>
      </c>
      <c r="I103" s="175">
        <f t="shared" si="24"/>
        <v>786</v>
      </c>
    </row>
    <row r="104" spans="2:9" ht="20.25" customHeight="1">
      <c r="B104" s="44" t="s">
        <v>17</v>
      </c>
      <c r="C104" s="173">
        <f t="shared" si="22"/>
        <v>1864</v>
      </c>
      <c r="D104" s="174">
        <v>558</v>
      </c>
      <c r="E104" s="174">
        <v>504</v>
      </c>
      <c r="F104" s="113">
        <f t="shared" si="23"/>
        <v>1062</v>
      </c>
      <c r="G104" s="174">
        <v>473</v>
      </c>
      <c r="H104" s="174">
        <v>329</v>
      </c>
      <c r="I104" s="175">
        <f t="shared" si="24"/>
        <v>802</v>
      </c>
    </row>
    <row r="105" spans="2:9" ht="20.25" customHeight="1">
      <c r="B105" s="44" t="s">
        <v>18</v>
      </c>
      <c r="C105" s="173">
        <f t="shared" si="22"/>
        <v>1900</v>
      </c>
      <c r="D105" s="174">
        <v>566</v>
      </c>
      <c r="E105" s="174">
        <v>526</v>
      </c>
      <c r="F105" s="113">
        <f t="shared" si="23"/>
        <v>1092</v>
      </c>
      <c r="G105" s="174">
        <v>478</v>
      </c>
      <c r="H105" s="174">
        <v>330</v>
      </c>
      <c r="I105" s="175">
        <f t="shared" si="24"/>
        <v>808</v>
      </c>
    </row>
    <row r="106" spans="2:9" ht="20.25" customHeight="1">
      <c r="B106" s="44" t="s">
        <v>19</v>
      </c>
      <c r="C106" s="173">
        <f t="shared" si="22"/>
        <v>1900</v>
      </c>
      <c r="D106" s="174">
        <v>566</v>
      </c>
      <c r="E106" s="174">
        <v>527</v>
      </c>
      <c r="F106" s="113">
        <f t="shared" si="23"/>
        <v>1093</v>
      </c>
      <c r="G106" s="174">
        <v>477</v>
      </c>
      <c r="H106" s="174">
        <v>330</v>
      </c>
      <c r="I106" s="175">
        <f t="shared" si="24"/>
        <v>807</v>
      </c>
    </row>
    <row r="107" spans="2:9" ht="20.25" customHeight="1">
      <c r="B107" s="44"/>
      <c r="C107" s="173"/>
      <c r="D107" s="176"/>
      <c r="E107" s="176"/>
      <c r="F107" s="113"/>
      <c r="G107" s="176"/>
      <c r="H107" s="176"/>
      <c r="I107" s="175"/>
    </row>
    <row r="108" spans="2:9" ht="20.25" customHeight="1">
      <c r="B108" s="59">
        <v>2022</v>
      </c>
      <c r="C108" s="169"/>
      <c r="D108" s="170"/>
      <c r="E108" s="170"/>
      <c r="F108" s="171"/>
      <c r="G108" s="170"/>
      <c r="H108" s="170"/>
      <c r="I108" s="180"/>
    </row>
    <row r="109" spans="2:9" ht="20.25" customHeight="1">
      <c r="B109" s="44" t="s">
        <v>8</v>
      </c>
      <c r="C109" s="173">
        <f aca="true" t="shared" si="25" ref="C109:C120">+F109+I109</f>
        <v>2312</v>
      </c>
      <c r="D109" s="174">
        <v>584</v>
      </c>
      <c r="E109" s="174">
        <v>547</v>
      </c>
      <c r="F109" s="113">
        <f aca="true" t="shared" si="26" ref="F109:F120">+D109+E109</f>
        <v>1131</v>
      </c>
      <c r="G109" s="174">
        <v>689</v>
      </c>
      <c r="H109" s="174">
        <v>492</v>
      </c>
      <c r="I109" s="175">
        <f aca="true" t="shared" si="27" ref="I109:I120">+G109+H109</f>
        <v>1181</v>
      </c>
    </row>
    <row r="110" spans="2:9" ht="20.25" customHeight="1">
      <c r="B110" s="44" t="s">
        <v>9</v>
      </c>
      <c r="C110" s="173">
        <f t="shared" si="25"/>
        <v>3020</v>
      </c>
      <c r="D110" s="174">
        <v>641</v>
      </c>
      <c r="E110" s="174">
        <v>476</v>
      </c>
      <c r="F110" s="113">
        <f t="shared" si="26"/>
        <v>1117</v>
      </c>
      <c r="G110" s="174">
        <v>1106</v>
      </c>
      <c r="H110" s="174">
        <v>797</v>
      </c>
      <c r="I110" s="175">
        <f t="shared" si="27"/>
        <v>1903</v>
      </c>
    </row>
    <row r="111" spans="2:9" ht="20.25" customHeight="1">
      <c r="B111" s="44" t="s">
        <v>10</v>
      </c>
      <c r="C111" s="173">
        <f t="shared" si="25"/>
        <v>2786</v>
      </c>
      <c r="D111" s="174">
        <v>591</v>
      </c>
      <c r="E111" s="174">
        <v>522</v>
      </c>
      <c r="F111" s="113">
        <f t="shared" si="26"/>
        <v>1113</v>
      </c>
      <c r="G111" s="174">
        <v>962</v>
      </c>
      <c r="H111" s="174">
        <v>711</v>
      </c>
      <c r="I111" s="175">
        <f t="shared" si="27"/>
        <v>1673</v>
      </c>
    </row>
    <row r="112" spans="2:9" ht="20.25" customHeight="1">
      <c r="B112" s="44" t="s">
        <v>21</v>
      </c>
      <c r="C112" s="173">
        <f t="shared" si="25"/>
        <v>1994</v>
      </c>
      <c r="D112" s="174">
        <v>587</v>
      </c>
      <c r="E112" s="174">
        <v>527</v>
      </c>
      <c r="F112" s="113">
        <f t="shared" si="26"/>
        <v>1114</v>
      </c>
      <c r="G112" s="174">
        <v>517</v>
      </c>
      <c r="H112" s="174">
        <v>363</v>
      </c>
      <c r="I112" s="175">
        <f t="shared" si="27"/>
        <v>880</v>
      </c>
    </row>
    <row r="113" spans="2:9" ht="20.25" customHeight="1">
      <c r="B113" s="44" t="s">
        <v>12</v>
      </c>
      <c r="C113" s="173">
        <f t="shared" si="25"/>
        <v>1957</v>
      </c>
      <c r="D113" s="174">
        <v>611</v>
      </c>
      <c r="E113" s="174">
        <v>545</v>
      </c>
      <c r="F113" s="113">
        <f t="shared" si="26"/>
        <v>1156</v>
      </c>
      <c r="G113" s="174">
        <v>469</v>
      </c>
      <c r="H113" s="174">
        <v>332</v>
      </c>
      <c r="I113" s="175">
        <f t="shared" si="27"/>
        <v>801</v>
      </c>
    </row>
    <row r="114" spans="2:9" ht="20.25" customHeight="1">
      <c r="B114" s="44" t="s">
        <v>13</v>
      </c>
      <c r="C114" s="173">
        <f t="shared" si="25"/>
        <v>1865</v>
      </c>
      <c r="D114" s="174">
        <v>653</v>
      </c>
      <c r="E114" s="174">
        <v>489</v>
      </c>
      <c r="F114" s="113">
        <f t="shared" si="26"/>
        <v>1142</v>
      </c>
      <c r="G114" s="174">
        <v>437</v>
      </c>
      <c r="H114" s="174">
        <v>286</v>
      </c>
      <c r="I114" s="175">
        <f t="shared" si="27"/>
        <v>723</v>
      </c>
    </row>
    <row r="115" spans="2:9" ht="20.25" customHeight="1">
      <c r="B115" s="44" t="s">
        <v>14</v>
      </c>
      <c r="C115" s="173">
        <f t="shared" si="25"/>
        <v>1941</v>
      </c>
      <c r="D115" s="174">
        <v>624</v>
      </c>
      <c r="E115" s="174">
        <v>571</v>
      </c>
      <c r="F115" s="113">
        <f t="shared" si="26"/>
        <v>1195</v>
      </c>
      <c r="G115" s="174">
        <v>441</v>
      </c>
      <c r="H115" s="174">
        <v>305</v>
      </c>
      <c r="I115" s="175">
        <f t="shared" si="27"/>
        <v>746</v>
      </c>
    </row>
    <row r="116" spans="2:9" ht="20.25" customHeight="1">
      <c r="B116" s="44" t="s">
        <v>37</v>
      </c>
      <c r="C116" s="173">
        <f t="shared" si="25"/>
        <v>1939</v>
      </c>
      <c r="D116" s="174">
        <v>622</v>
      </c>
      <c r="E116" s="174">
        <v>572</v>
      </c>
      <c r="F116" s="113">
        <f t="shared" si="26"/>
        <v>1194</v>
      </c>
      <c r="G116" s="174">
        <v>440</v>
      </c>
      <c r="H116" s="174">
        <v>305</v>
      </c>
      <c r="I116" s="175">
        <f t="shared" si="27"/>
        <v>745</v>
      </c>
    </row>
    <row r="117" spans="2:9" ht="20.25" customHeight="1">
      <c r="B117" s="44" t="s">
        <v>26</v>
      </c>
      <c r="C117" s="173">
        <f t="shared" si="25"/>
        <v>1996</v>
      </c>
      <c r="D117" s="174">
        <v>644</v>
      </c>
      <c r="E117" s="174">
        <v>571</v>
      </c>
      <c r="F117" s="113">
        <f t="shared" si="26"/>
        <v>1215</v>
      </c>
      <c r="G117" s="174">
        <v>445</v>
      </c>
      <c r="H117" s="174">
        <v>336</v>
      </c>
      <c r="I117" s="175">
        <f t="shared" si="27"/>
        <v>781</v>
      </c>
    </row>
    <row r="118" spans="2:9" ht="20.25" customHeight="1">
      <c r="B118" s="44" t="s">
        <v>17</v>
      </c>
      <c r="C118" s="173">
        <f t="shared" si="25"/>
        <v>2014</v>
      </c>
      <c r="D118" s="174">
        <v>645</v>
      </c>
      <c r="E118" s="174">
        <v>568</v>
      </c>
      <c r="F118" s="113">
        <f t="shared" si="26"/>
        <v>1213</v>
      </c>
      <c r="G118" s="174">
        <v>463</v>
      </c>
      <c r="H118" s="174">
        <v>338</v>
      </c>
      <c r="I118" s="175">
        <f t="shared" si="27"/>
        <v>801</v>
      </c>
    </row>
    <row r="119" spans="2:9" ht="20.25" customHeight="1">
      <c r="B119" s="44" t="s">
        <v>18</v>
      </c>
      <c r="C119" s="173">
        <f t="shared" si="25"/>
        <v>2129</v>
      </c>
      <c r="D119" s="174">
        <v>646</v>
      </c>
      <c r="E119" s="174">
        <v>576</v>
      </c>
      <c r="F119" s="113">
        <f t="shared" si="26"/>
        <v>1222</v>
      </c>
      <c r="G119" s="174">
        <v>551</v>
      </c>
      <c r="H119" s="174">
        <v>356</v>
      </c>
      <c r="I119" s="175">
        <f t="shared" si="27"/>
        <v>907</v>
      </c>
    </row>
    <row r="120" spans="2:9" ht="20.25" customHeight="1">
      <c r="B120" s="44" t="s">
        <v>19</v>
      </c>
      <c r="C120" s="173">
        <f t="shared" si="25"/>
        <v>2408</v>
      </c>
      <c r="D120" s="174">
        <v>645</v>
      </c>
      <c r="E120" s="174">
        <v>590</v>
      </c>
      <c r="F120" s="113">
        <f t="shared" si="26"/>
        <v>1235</v>
      </c>
      <c r="G120" s="174">
        <v>646</v>
      </c>
      <c r="H120" s="174">
        <v>527</v>
      </c>
      <c r="I120" s="175">
        <f t="shared" si="27"/>
        <v>1173</v>
      </c>
    </row>
    <row r="121" spans="2:9" ht="20.25" customHeight="1">
      <c r="B121" s="44"/>
      <c r="C121" s="173"/>
      <c r="D121" s="176"/>
      <c r="E121" s="176"/>
      <c r="F121" s="113"/>
      <c r="G121" s="176"/>
      <c r="H121" s="176"/>
      <c r="I121" s="175"/>
    </row>
    <row r="122" spans="2:9" ht="20.25" customHeight="1">
      <c r="B122" s="59" t="s">
        <v>76</v>
      </c>
      <c r="C122" s="169"/>
      <c r="D122" s="170"/>
      <c r="E122" s="170"/>
      <c r="F122" s="171"/>
      <c r="G122" s="170"/>
      <c r="H122" s="170"/>
      <c r="I122" s="180"/>
    </row>
    <row r="123" spans="2:9" ht="20.25" customHeight="1">
      <c r="B123" s="44" t="s">
        <v>8</v>
      </c>
      <c r="C123" s="173">
        <f aca="true" t="shared" si="28" ref="C123:C134">+F123+I123</f>
        <v>2812</v>
      </c>
      <c r="D123" s="168">
        <v>639</v>
      </c>
      <c r="E123" s="168">
        <v>567</v>
      </c>
      <c r="F123" s="113">
        <f aca="true" t="shared" si="29" ref="F123:F134">+D123+E123</f>
        <v>1206</v>
      </c>
      <c r="G123" s="168">
        <v>936</v>
      </c>
      <c r="H123" s="168">
        <v>670</v>
      </c>
      <c r="I123" s="175">
        <f aca="true" t="shared" si="30" ref="I123:I134">+G123+H123</f>
        <v>1606</v>
      </c>
    </row>
    <row r="124" spans="2:9" ht="20.25" customHeight="1">
      <c r="B124" s="44" t="s">
        <v>9</v>
      </c>
      <c r="C124" s="173">
        <f t="shared" si="28"/>
        <v>3106</v>
      </c>
      <c r="D124" s="168">
        <v>649</v>
      </c>
      <c r="E124" s="168">
        <v>555</v>
      </c>
      <c r="F124" s="113">
        <f t="shared" si="29"/>
        <v>1204</v>
      </c>
      <c r="G124" s="168">
        <v>1149</v>
      </c>
      <c r="H124" s="168">
        <v>753</v>
      </c>
      <c r="I124" s="175">
        <f t="shared" si="30"/>
        <v>1902</v>
      </c>
    </row>
    <row r="125" spans="2:9" ht="20.25" customHeight="1">
      <c r="B125" s="44" t="s">
        <v>10</v>
      </c>
      <c r="C125" s="173">
        <f t="shared" si="28"/>
        <v>2021</v>
      </c>
      <c r="D125" s="168">
        <v>651</v>
      </c>
      <c r="E125" s="168">
        <v>573</v>
      </c>
      <c r="F125" s="113">
        <f t="shared" si="29"/>
        <v>1224</v>
      </c>
      <c r="G125" s="168">
        <v>452</v>
      </c>
      <c r="H125" s="168">
        <v>345</v>
      </c>
      <c r="I125" s="175">
        <f t="shared" si="30"/>
        <v>797</v>
      </c>
    </row>
    <row r="126" spans="2:9" ht="20.25" customHeight="1">
      <c r="B126" s="44" t="s">
        <v>21</v>
      </c>
      <c r="C126" s="173">
        <f t="shared" si="28"/>
        <v>1995</v>
      </c>
      <c r="D126" s="168">
        <v>642</v>
      </c>
      <c r="E126" s="168">
        <v>558</v>
      </c>
      <c r="F126" s="113">
        <f t="shared" si="29"/>
        <v>1200</v>
      </c>
      <c r="G126" s="168">
        <v>451</v>
      </c>
      <c r="H126" s="168">
        <v>344</v>
      </c>
      <c r="I126" s="175">
        <f t="shared" si="30"/>
        <v>795</v>
      </c>
    </row>
    <row r="127" spans="2:9" ht="20.25" customHeight="1">
      <c r="B127" s="44" t="s">
        <v>12</v>
      </c>
      <c r="C127" s="173">
        <f t="shared" si="28"/>
        <v>1980</v>
      </c>
      <c r="D127" s="168">
        <v>634</v>
      </c>
      <c r="E127" s="168">
        <v>552</v>
      </c>
      <c r="F127" s="113">
        <f t="shared" si="29"/>
        <v>1186</v>
      </c>
      <c r="G127" s="168">
        <v>450</v>
      </c>
      <c r="H127" s="168">
        <v>344</v>
      </c>
      <c r="I127" s="175">
        <f t="shared" si="30"/>
        <v>794</v>
      </c>
    </row>
    <row r="128" spans="2:9" ht="20.25" customHeight="1">
      <c r="B128" s="44" t="s">
        <v>13</v>
      </c>
      <c r="C128" s="173">
        <f t="shared" si="28"/>
        <v>1992</v>
      </c>
      <c r="D128" s="168">
        <v>635</v>
      </c>
      <c r="E128" s="168">
        <v>560</v>
      </c>
      <c r="F128" s="113">
        <f t="shared" si="29"/>
        <v>1195</v>
      </c>
      <c r="G128" s="168">
        <v>450</v>
      </c>
      <c r="H128" s="168">
        <v>347</v>
      </c>
      <c r="I128" s="175">
        <f t="shared" si="30"/>
        <v>797</v>
      </c>
    </row>
    <row r="129" spans="2:9" ht="20.25" customHeight="1">
      <c r="B129" s="44" t="s">
        <v>14</v>
      </c>
      <c r="C129" s="173">
        <f t="shared" si="28"/>
        <v>2043</v>
      </c>
      <c r="D129" s="195">
        <v>645</v>
      </c>
      <c r="E129" s="195">
        <v>599</v>
      </c>
      <c r="F129" s="113">
        <f t="shared" si="29"/>
        <v>1244</v>
      </c>
      <c r="G129" s="195">
        <v>451</v>
      </c>
      <c r="H129" s="195">
        <v>348</v>
      </c>
      <c r="I129" s="175">
        <f t="shared" si="30"/>
        <v>799</v>
      </c>
    </row>
    <row r="130" spans="2:9" ht="20.25" customHeight="1">
      <c r="B130" s="44" t="s">
        <v>37</v>
      </c>
      <c r="C130" s="173">
        <f t="shared" si="28"/>
        <v>1973</v>
      </c>
      <c r="D130" s="195">
        <v>624</v>
      </c>
      <c r="E130" s="195">
        <v>546</v>
      </c>
      <c r="F130" s="113">
        <f t="shared" si="29"/>
        <v>1170</v>
      </c>
      <c r="G130" s="195">
        <v>454</v>
      </c>
      <c r="H130" s="195">
        <v>349</v>
      </c>
      <c r="I130" s="175">
        <f t="shared" si="30"/>
        <v>803</v>
      </c>
    </row>
    <row r="131" spans="2:9" ht="20.25" customHeight="1">
      <c r="B131" s="44" t="s">
        <v>16</v>
      </c>
      <c r="C131" s="173">
        <f t="shared" si="28"/>
        <v>1949</v>
      </c>
      <c r="D131" s="195">
        <v>617</v>
      </c>
      <c r="E131" s="195">
        <v>528</v>
      </c>
      <c r="F131" s="113">
        <f t="shared" si="29"/>
        <v>1145</v>
      </c>
      <c r="G131" s="195">
        <v>455</v>
      </c>
      <c r="H131" s="195">
        <v>349</v>
      </c>
      <c r="I131" s="175">
        <f t="shared" si="30"/>
        <v>804</v>
      </c>
    </row>
    <row r="132" spans="2:9" ht="20.25" customHeight="1">
      <c r="B132" s="44" t="s">
        <v>17</v>
      </c>
      <c r="C132" s="173">
        <f t="shared" si="28"/>
        <v>1998</v>
      </c>
      <c r="D132" s="195">
        <v>645</v>
      </c>
      <c r="E132" s="195">
        <v>550</v>
      </c>
      <c r="F132" s="113">
        <f t="shared" si="29"/>
        <v>1195</v>
      </c>
      <c r="G132" s="195">
        <v>455</v>
      </c>
      <c r="H132" s="195">
        <v>348</v>
      </c>
      <c r="I132" s="175">
        <f t="shared" si="30"/>
        <v>803</v>
      </c>
    </row>
    <row r="133" spans="2:9" ht="20.25" customHeight="1">
      <c r="B133" s="44" t="s">
        <v>18</v>
      </c>
      <c r="C133" s="173">
        <f t="shared" si="28"/>
        <v>2055</v>
      </c>
      <c r="D133" s="195">
        <v>656</v>
      </c>
      <c r="E133" s="195">
        <v>598</v>
      </c>
      <c r="F133" s="113">
        <f t="shared" si="29"/>
        <v>1254</v>
      </c>
      <c r="G133" s="195">
        <v>454</v>
      </c>
      <c r="H133" s="195">
        <v>347</v>
      </c>
      <c r="I133" s="175">
        <f t="shared" si="30"/>
        <v>801</v>
      </c>
    </row>
    <row r="134" spans="2:9" ht="13.5" customHeight="1">
      <c r="B134" s="44" t="s">
        <v>19</v>
      </c>
      <c r="C134" s="173">
        <f t="shared" si="28"/>
        <v>1711</v>
      </c>
      <c r="D134" s="201">
        <v>550</v>
      </c>
      <c r="E134" s="201">
        <v>505</v>
      </c>
      <c r="F134" s="113">
        <f t="shared" si="29"/>
        <v>1055</v>
      </c>
      <c r="G134" s="202">
        <v>341</v>
      </c>
      <c r="H134" s="202">
        <v>315</v>
      </c>
      <c r="I134" s="175">
        <f t="shared" si="30"/>
        <v>656</v>
      </c>
    </row>
    <row r="135" spans="2:9" ht="20.25" customHeight="1">
      <c r="B135" s="44"/>
      <c r="C135" s="173"/>
      <c r="D135" s="176"/>
      <c r="E135" s="176"/>
      <c r="F135" s="113"/>
      <c r="G135" s="176"/>
      <c r="H135" s="176"/>
      <c r="I135" s="175"/>
    </row>
    <row r="136" spans="2:9" ht="20.25" customHeight="1">
      <c r="B136" s="59" t="s">
        <v>92</v>
      </c>
      <c r="C136" s="169"/>
      <c r="D136" s="170"/>
      <c r="E136" s="170"/>
      <c r="F136" s="171"/>
      <c r="G136" s="170"/>
      <c r="H136" s="170"/>
      <c r="I136" s="180"/>
    </row>
    <row r="137" spans="2:9" ht="20.25" customHeight="1">
      <c r="B137" s="76" t="s">
        <v>8</v>
      </c>
      <c r="C137" s="198">
        <f>+F137+I137</f>
        <v>1850</v>
      </c>
      <c r="D137" s="196">
        <v>512</v>
      </c>
      <c r="E137" s="196">
        <v>573</v>
      </c>
      <c r="F137" s="199">
        <f>+D137+E137</f>
        <v>1085</v>
      </c>
      <c r="G137" s="196">
        <v>449</v>
      </c>
      <c r="H137" s="196">
        <v>316</v>
      </c>
      <c r="I137" s="200">
        <f>+G137+H137</f>
        <v>765</v>
      </c>
    </row>
    <row r="138" spans="2:9" ht="13.5" customHeight="1">
      <c r="B138" s="77"/>
      <c r="C138" s="173"/>
      <c r="D138" s="201"/>
      <c r="E138" s="201"/>
      <c r="F138" s="113"/>
      <c r="G138" s="202"/>
      <c r="H138" s="202"/>
      <c r="I138" s="203"/>
    </row>
    <row r="139" spans="2:9" ht="13.5" customHeight="1">
      <c r="B139" s="77"/>
      <c r="C139" s="181"/>
      <c r="D139" s="182"/>
      <c r="E139" s="182"/>
      <c r="F139" s="183"/>
      <c r="G139" s="182"/>
      <c r="H139" s="182"/>
      <c r="I139" s="183"/>
    </row>
    <row r="140" spans="2:9" ht="13.5" customHeight="1">
      <c r="B140" s="27" t="s">
        <v>48</v>
      </c>
      <c r="C140" s="184"/>
      <c r="D140" s="187"/>
      <c r="E140" s="187"/>
      <c r="F140" s="187"/>
      <c r="G140" s="187"/>
      <c r="H140" s="185"/>
      <c r="I140" s="185"/>
    </row>
    <row r="141" spans="2:9" ht="15">
      <c r="B141" s="27" t="s">
        <v>59</v>
      </c>
      <c r="C141" s="186"/>
      <c r="D141" s="185"/>
      <c r="E141" s="185"/>
      <c r="F141" s="185"/>
      <c r="G141" s="185"/>
      <c r="H141" s="185"/>
      <c r="I141" s="185"/>
    </row>
    <row r="142" spans="2:9" ht="15">
      <c r="B142" s="27" t="s">
        <v>60</v>
      </c>
      <c r="C142" s="184"/>
      <c r="D142" s="185"/>
      <c r="E142" s="185"/>
      <c r="F142" s="185"/>
      <c r="G142" s="185"/>
      <c r="H142" s="185"/>
      <c r="I142" s="185"/>
    </row>
    <row r="143" spans="1:9" ht="15">
      <c r="A143" s="31" t="s">
        <v>64</v>
      </c>
      <c r="B143" s="28" t="s">
        <v>53</v>
      </c>
      <c r="C143" s="184"/>
      <c r="D143" s="185"/>
      <c r="E143" s="185"/>
      <c r="F143" s="185"/>
      <c r="G143" s="187"/>
      <c r="H143" s="185"/>
      <c r="I143" s="185"/>
    </row>
    <row r="144" spans="2:9" ht="15">
      <c r="B144" s="28" t="s">
        <v>61</v>
      </c>
      <c r="C144" s="184"/>
      <c r="D144" s="185"/>
      <c r="E144" s="185"/>
      <c r="F144" s="185"/>
      <c r="G144" s="185"/>
      <c r="H144" s="185"/>
      <c r="I144" s="185"/>
    </row>
    <row r="145" spans="2:3" ht="15">
      <c r="B145" s="28" t="s">
        <v>55</v>
      </c>
      <c r="C145" s="184"/>
    </row>
    <row r="146" spans="2:3" ht="15">
      <c r="B146" s="27"/>
      <c r="C146" s="184"/>
    </row>
    <row r="147" spans="2:3" ht="15">
      <c r="B147" s="28"/>
      <c r="C147" s="189"/>
    </row>
    <row r="148" spans="2:3" ht="15">
      <c r="B148" s="28"/>
      <c r="C148" s="189"/>
    </row>
  </sheetData>
  <sheetProtection/>
  <mergeCells count="1">
    <mergeCell ref="B1:I2"/>
  </mergeCells>
  <printOptions/>
  <pageMargins left="0.7" right="0.7" top="0.75" bottom="0.75" header="0.3" footer="0.3"/>
  <pageSetup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56"/>
  <sheetViews>
    <sheetView showGridLines="0" workbookViewId="0" topLeftCell="A1">
      <selection activeCell="O6" sqref="O6"/>
    </sheetView>
  </sheetViews>
  <sheetFormatPr defaultColWidth="9.140625" defaultRowHeight="15"/>
  <cols>
    <col min="1" max="1" width="9.140625" style="31" customWidth="1"/>
    <col min="2" max="2" width="11.57421875" style="32" customWidth="1"/>
    <col min="3" max="6" width="19.421875" style="32" customWidth="1"/>
    <col min="7" max="7" width="16.00390625" style="32" customWidth="1"/>
    <col min="8" max="8" width="15.7109375" style="32" customWidth="1"/>
    <col min="9" max="9" width="19.421875" style="32" customWidth="1"/>
    <col min="10" max="16384" width="9.140625" style="31" customWidth="1"/>
  </cols>
  <sheetData>
    <row r="1" spans="2:9" ht="15">
      <c r="B1" s="211" t="s">
        <v>93</v>
      </c>
      <c r="C1" s="211"/>
      <c r="D1" s="211"/>
      <c r="E1" s="211"/>
      <c r="F1" s="211"/>
      <c r="G1" s="211"/>
      <c r="H1" s="211"/>
      <c r="I1" s="211"/>
    </row>
    <row r="2" spans="2:9" ht="15" customHeight="1">
      <c r="B2" s="211"/>
      <c r="C2" s="211"/>
      <c r="D2" s="211"/>
      <c r="E2" s="211"/>
      <c r="F2" s="211"/>
      <c r="G2" s="211"/>
      <c r="H2" s="211"/>
      <c r="I2" s="211"/>
    </row>
    <row r="3" spans="2:9" ht="15" customHeight="1">
      <c r="B3" s="216"/>
      <c r="C3" s="216"/>
      <c r="D3" s="216"/>
      <c r="E3" s="216"/>
      <c r="F3" s="216"/>
      <c r="G3" s="216"/>
      <c r="H3" s="216"/>
      <c r="I3" s="216"/>
    </row>
    <row r="4" spans="2:9" ht="15" customHeight="1">
      <c r="B4" s="33"/>
      <c r="C4" s="33"/>
      <c r="D4" s="33"/>
      <c r="E4" s="33"/>
      <c r="F4" s="33"/>
      <c r="G4" s="33"/>
      <c r="H4" s="33"/>
      <c r="I4" s="33"/>
    </row>
    <row r="6" spans="2:9" ht="37.5" customHeight="1">
      <c r="B6" s="34" t="s">
        <v>0</v>
      </c>
      <c r="C6" s="35" t="s">
        <v>62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  <c r="I6" s="48" t="s">
        <v>7</v>
      </c>
    </row>
    <row r="7" spans="2:9" ht="21" customHeight="1">
      <c r="B7" s="36"/>
      <c r="C7" s="37"/>
      <c r="D7" s="38"/>
      <c r="E7" s="38"/>
      <c r="F7" s="39"/>
      <c r="G7" s="38"/>
      <c r="H7" s="38"/>
      <c r="I7" s="49"/>
    </row>
    <row r="8" spans="2:9" ht="21" customHeight="1">
      <c r="B8" s="40">
        <v>2015</v>
      </c>
      <c r="C8" s="37"/>
      <c r="D8" s="38"/>
      <c r="E8" s="38"/>
      <c r="F8" s="39"/>
      <c r="G8" s="38"/>
      <c r="H8" s="38"/>
      <c r="I8" s="50"/>
    </row>
    <row r="9" spans="2:9" ht="21" customHeight="1">
      <c r="B9" s="40"/>
      <c r="C9" s="37"/>
      <c r="D9" s="38"/>
      <c r="E9" s="38"/>
      <c r="F9" s="39"/>
      <c r="G9" s="38"/>
      <c r="H9" s="38"/>
      <c r="I9" s="50"/>
    </row>
    <row r="10" spans="2:9" ht="21" customHeight="1">
      <c r="B10" s="36" t="s">
        <v>8</v>
      </c>
      <c r="C10" s="37">
        <f aca="true" t="shared" si="0" ref="C10:C21">+F10+I10</f>
        <v>23753</v>
      </c>
      <c r="D10" s="41">
        <v>5484</v>
      </c>
      <c r="E10" s="41">
        <v>13965</v>
      </c>
      <c r="F10" s="39">
        <f aca="true" t="shared" si="1" ref="F10:F21">+D10+E10</f>
        <v>19449</v>
      </c>
      <c r="G10" s="41">
        <v>1077</v>
      </c>
      <c r="H10" s="41">
        <v>3227</v>
      </c>
      <c r="I10" s="49">
        <f aca="true" t="shared" si="2" ref="I10:I21">+G10+H10</f>
        <v>4304</v>
      </c>
    </row>
    <row r="11" spans="2:9" ht="21" customHeight="1">
      <c r="B11" s="36" t="s">
        <v>9</v>
      </c>
      <c r="C11" s="37">
        <f t="shared" si="0"/>
        <v>23275</v>
      </c>
      <c r="D11" s="42">
        <v>5439</v>
      </c>
      <c r="E11" s="42">
        <v>13676</v>
      </c>
      <c r="F11" s="39">
        <f t="shared" si="1"/>
        <v>19115</v>
      </c>
      <c r="G11" s="42">
        <v>1019</v>
      </c>
      <c r="H11" s="42">
        <v>3141</v>
      </c>
      <c r="I11" s="49">
        <f t="shared" si="2"/>
        <v>4160</v>
      </c>
    </row>
    <row r="12" spans="2:9" ht="21" customHeight="1">
      <c r="B12" s="36" t="s">
        <v>10</v>
      </c>
      <c r="C12" s="37">
        <f t="shared" si="0"/>
        <v>23506</v>
      </c>
      <c r="D12" s="42">
        <v>5467</v>
      </c>
      <c r="E12" s="42">
        <v>13671</v>
      </c>
      <c r="F12" s="39">
        <f t="shared" si="1"/>
        <v>19138</v>
      </c>
      <c r="G12" s="42">
        <v>1085</v>
      </c>
      <c r="H12" s="42">
        <v>3283</v>
      </c>
      <c r="I12" s="49">
        <f t="shared" si="2"/>
        <v>4368</v>
      </c>
    </row>
    <row r="13" spans="2:9" ht="21" customHeight="1">
      <c r="B13" s="36" t="s">
        <v>11</v>
      </c>
      <c r="C13" s="37">
        <f t="shared" si="0"/>
        <v>23509</v>
      </c>
      <c r="D13" s="42">
        <v>5451</v>
      </c>
      <c r="E13" s="42">
        <v>13653</v>
      </c>
      <c r="F13" s="39">
        <f t="shared" si="1"/>
        <v>19104</v>
      </c>
      <c r="G13" s="42">
        <v>1103</v>
      </c>
      <c r="H13" s="42">
        <v>3302</v>
      </c>
      <c r="I13" s="49">
        <f t="shared" si="2"/>
        <v>4405</v>
      </c>
    </row>
    <row r="14" spans="2:9" ht="21" customHeight="1">
      <c r="B14" s="36" t="s">
        <v>12</v>
      </c>
      <c r="C14" s="37">
        <f t="shared" si="0"/>
        <v>23278</v>
      </c>
      <c r="D14" s="42">
        <v>3514</v>
      </c>
      <c r="E14" s="42">
        <v>9269</v>
      </c>
      <c r="F14" s="39">
        <f t="shared" si="1"/>
        <v>12783</v>
      </c>
      <c r="G14" s="42">
        <v>2902</v>
      </c>
      <c r="H14" s="42">
        <v>7593</v>
      </c>
      <c r="I14" s="49">
        <f t="shared" si="2"/>
        <v>10495</v>
      </c>
    </row>
    <row r="15" spans="2:9" ht="21" customHeight="1">
      <c r="B15" s="36" t="s">
        <v>13</v>
      </c>
      <c r="C15" s="37">
        <f t="shared" si="0"/>
        <v>23044</v>
      </c>
      <c r="D15" s="42">
        <v>3477</v>
      </c>
      <c r="E15" s="42">
        <v>9294</v>
      </c>
      <c r="F15" s="39">
        <f t="shared" si="1"/>
        <v>12771</v>
      </c>
      <c r="G15" s="42">
        <v>2817</v>
      </c>
      <c r="H15" s="42">
        <v>7456</v>
      </c>
      <c r="I15" s="49">
        <f t="shared" si="2"/>
        <v>10273</v>
      </c>
    </row>
    <row r="16" spans="2:9" ht="21" customHeight="1">
      <c r="B16" s="36" t="s">
        <v>14</v>
      </c>
      <c r="C16" s="37">
        <f t="shared" si="0"/>
        <v>23104</v>
      </c>
      <c r="D16" s="42">
        <v>3467</v>
      </c>
      <c r="E16" s="42">
        <v>9330</v>
      </c>
      <c r="F16" s="39">
        <f t="shared" si="1"/>
        <v>12797</v>
      </c>
      <c r="G16" s="42">
        <v>2830</v>
      </c>
      <c r="H16" s="42">
        <v>7477</v>
      </c>
      <c r="I16" s="49">
        <f t="shared" si="2"/>
        <v>10307</v>
      </c>
    </row>
    <row r="17" spans="2:9" ht="21" customHeight="1">
      <c r="B17" s="36" t="s">
        <v>37</v>
      </c>
      <c r="C17" s="37">
        <f t="shared" si="0"/>
        <v>23195</v>
      </c>
      <c r="D17" s="42">
        <v>3452</v>
      </c>
      <c r="E17" s="42">
        <v>9420</v>
      </c>
      <c r="F17" s="39">
        <f t="shared" si="1"/>
        <v>12872</v>
      </c>
      <c r="G17" s="42">
        <v>2808</v>
      </c>
      <c r="H17" s="42">
        <v>7515</v>
      </c>
      <c r="I17" s="49">
        <f t="shared" si="2"/>
        <v>10323</v>
      </c>
    </row>
    <row r="18" spans="2:9" ht="21" customHeight="1">
      <c r="B18" s="36" t="s">
        <v>26</v>
      </c>
      <c r="C18" s="37">
        <f t="shared" si="0"/>
        <v>23012</v>
      </c>
      <c r="D18" s="42">
        <v>3413</v>
      </c>
      <c r="E18" s="42">
        <v>9463</v>
      </c>
      <c r="F18" s="39">
        <f t="shared" si="1"/>
        <v>12876</v>
      </c>
      <c r="G18" s="42">
        <v>2633</v>
      </c>
      <c r="H18" s="42">
        <v>7503</v>
      </c>
      <c r="I18" s="49">
        <f t="shared" si="2"/>
        <v>10136</v>
      </c>
    </row>
    <row r="19" spans="2:9" ht="21" customHeight="1">
      <c r="B19" s="36" t="s">
        <v>17</v>
      </c>
      <c r="C19" s="37">
        <f t="shared" si="0"/>
        <v>23379</v>
      </c>
      <c r="D19" s="42">
        <v>3430</v>
      </c>
      <c r="E19" s="42">
        <v>9736</v>
      </c>
      <c r="F19" s="39">
        <f t="shared" si="1"/>
        <v>13166</v>
      </c>
      <c r="G19" s="42">
        <v>2792</v>
      </c>
      <c r="H19" s="42">
        <v>7421</v>
      </c>
      <c r="I19" s="49">
        <f t="shared" si="2"/>
        <v>10213</v>
      </c>
    </row>
    <row r="20" spans="2:9" ht="21" customHeight="1">
      <c r="B20" s="36" t="s">
        <v>18</v>
      </c>
      <c r="C20" s="37">
        <f t="shared" si="0"/>
        <v>23423</v>
      </c>
      <c r="D20" s="42">
        <v>3470</v>
      </c>
      <c r="E20" s="42">
        <v>9878</v>
      </c>
      <c r="F20" s="39">
        <f t="shared" si="1"/>
        <v>13348</v>
      </c>
      <c r="G20" s="42">
        <v>2723</v>
      </c>
      <c r="H20" s="42">
        <v>7352</v>
      </c>
      <c r="I20" s="49">
        <f t="shared" si="2"/>
        <v>10075</v>
      </c>
    </row>
    <row r="21" spans="2:9" ht="21" customHeight="1">
      <c r="B21" s="36" t="s">
        <v>19</v>
      </c>
      <c r="C21" s="37">
        <f t="shared" si="0"/>
        <v>23089</v>
      </c>
      <c r="D21" s="42">
        <v>3407</v>
      </c>
      <c r="E21" s="42">
        <v>9851</v>
      </c>
      <c r="F21" s="39">
        <f t="shared" si="1"/>
        <v>13258</v>
      </c>
      <c r="G21" s="42">
        <v>2611</v>
      </c>
      <c r="H21" s="42">
        <v>7220</v>
      </c>
      <c r="I21" s="49">
        <f t="shared" si="2"/>
        <v>9831</v>
      </c>
    </row>
    <row r="22" spans="2:9" ht="21" customHeight="1">
      <c r="B22" s="36"/>
      <c r="C22" s="37"/>
      <c r="D22" s="41"/>
      <c r="E22" s="41"/>
      <c r="F22" s="39"/>
      <c r="G22" s="41"/>
      <c r="H22" s="41"/>
      <c r="I22" s="49"/>
    </row>
    <row r="23" spans="2:9" ht="21" customHeight="1">
      <c r="B23" s="43" t="s">
        <v>63</v>
      </c>
      <c r="C23" s="37"/>
      <c r="D23" s="38"/>
      <c r="E23" s="38"/>
      <c r="F23" s="39"/>
      <c r="G23" s="38"/>
      <c r="H23" s="38"/>
      <c r="I23" s="50"/>
    </row>
    <row r="24" spans="2:9" ht="21" customHeight="1">
      <c r="B24" s="36"/>
      <c r="C24" s="37"/>
      <c r="D24" s="41"/>
      <c r="E24" s="41"/>
      <c r="F24" s="39"/>
      <c r="G24" s="42"/>
      <c r="H24" s="42"/>
      <c r="I24" s="49"/>
    </row>
    <row r="25" spans="2:9" ht="21" customHeight="1">
      <c r="B25" s="36" t="s">
        <v>8</v>
      </c>
      <c r="C25" s="37">
        <f aca="true" t="shared" si="3" ref="C25:C36">+F25+I25</f>
        <v>23732</v>
      </c>
      <c r="D25" s="42">
        <v>3684</v>
      </c>
      <c r="E25" s="42">
        <v>10792</v>
      </c>
      <c r="F25" s="39">
        <f aca="true" t="shared" si="4" ref="F25:F36">+D25+E25</f>
        <v>14476</v>
      </c>
      <c r="G25" s="42">
        <v>2530</v>
      </c>
      <c r="H25" s="42">
        <v>6726</v>
      </c>
      <c r="I25" s="49">
        <f aca="true" t="shared" si="5" ref="I25:I36">+G25+H25</f>
        <v>9256</v>
      </c>
    </row>
    <row r="26" spans="2:9" ht="21" customHeight="1">
      <c r="B26" s="36" t="s">
        <v>9</v>
      </c>
      <c r="C26" s="37">
        <f t="shared" si="3"/>
        <v>23901</v>
      </c>
      <c r="D26" s="42">
        <v>3681</v>
      </c>
      <c r="E26" s="42">
        <v>10770</v>
      </c>
      <c r="F26" s="39">
        <f t="shared" si="4"/>
        <v>14451</v>
      </c>
      <c r="G26" s="42">
        <v>2573</v>
      </c>
      <c r="H26" s="42">
        <v>6877</v>
      </c>
      <c r="I26" s="49">
        <f t="shared" si="5"/>
        <v>9450</v>
      </c>
    </row>
    <row r="27" spans="2:9" ht="21" customHeight="1">
      <c r="B27" s="36" t="s">
        <v>10</v>
      </c>
      <c r="C27" s="37">
        <f t="shared" si="3"/>
        <v>23517</v>
      </c>
      <c r="D27" s="42">
        <v>3574</v>
      </c>
      <c r="E27" s="42">
        <v>10803</v>
      </c>
      <c r="F27" s="39">
        <f t="shared" si="4"/>
        <v>14377</v>
      </c>
      <c r="G27" s="42">
        <v>2519</v>
      </c>
      <c r="H27" s="42">
        <v>6621</v>
      </c>
      <c r="I27" s="49">
        <f t="shared" si="5"/>
        <v>9140</v>
      </c>
    </row>
    <row r="28" spans="2:9" ht="21" customHeight="1">
      <c r="B28" s="36" t="s">
        <v>21</v>
      </c>
      <c r="C28" s="37">
        <f t="shared" si="3"/>
        <v>23646</v>
      </c>
      <c r="D28" s="42">
        <v>3612</v>
      </c>
      <c r="E28" s="42">
        <v>10842</v>
      </c>
      <c r="F28" s="39">
        <f t="shared" si="4"/>
        <v>14454</v>
      </c>
      <c r="G28" s="42">
        <v>2475</v>
      </c>
      <c r="H28" s="42">
        <v>6717</v>
      </c>
      <c r="I28" s="49">
        <f t="shared" si="5"/>
        <v>9192</v>
      </c>
    </row>
    <row r="29" spans="2:9" ht="21" customHeight="1">
      <c r="B29" s="36" t="s">
        <v>22</v>
      </c>
      <c r="C29" s="37">
        <f t="shared" si="3"/>
        <v>23740</v>
      </c>
      <c r="D29" s="42">
        <v>3631</v>
      </c>
      <c r="E29" s="42">
        <v>10876</v>
      </c>
      <c r="F29" s="39">
        <f t="shared" si="4"/>
        <v>14507</v>
      </c>
      <c r="G29" s="42">
        <v>2474</v>
      </c>
      <c r="H29" s="42">
        <v>6759</v>
      </c>
      <c r="I29" s="49">
        <f t="shared" si="5"/>
        <v>9233</v>
      </c>
    </row>
    <row r="30" spans="2:9" ht="21" customHeight="1">
      <c r="B30" s="36" t="s">
        <v>23</v>
      </c>
      <c r="C30" s="37">
        <f t="shared" si="3"/>
        <v>23416</v>
      </c>
      <c r="D30" s="42">
        <v>3757</v>
      </c>
      <c r="E30" s="42">
        <v>11409</v>
      </c>
      <c r="F30" s="39">
        <f t="shared" si="4"/>
        <v>15166</v>
      </c>
      <c r="G30" s="42">
        <v>2185</v>
      </c>
      <c r="H30" s="42">
        <v>6065</v>
      </c>
      <c r="I30" s="49">
        <f t="shared" si="5"/>
        <v>8250</v>
      </c>
    </row>
    <row r="31" spans="2:9" ht="21" customHeight="1">
      <c r="B31" s="36" t="s">
        <v>24</v>
      </c>
      <c r="C31" s="37">
        <f t="shared" si="3"/>
        <v>23131</v>
      </c>
      <c r="D31" s="42">
        <v>3642</v>
      </c>
      <c r="E31" s="42">
        <v>11312</v>
      </c>
      <c r="F31" s="39">
        <f t="shared" si="4"/>
        <v>14954</v>
      </c>
      <c r="G31" s="42">
        <v>2170</v>
      </c>
      <c r="H31" s="42">
        <v>6007</v>
      </c>
      <c r="I31" s="49">
        <f t="shared" si="5"/>
        <v>8177</v>
      </c>
    </row>
    <row r="32" spans="2:9" ht="21" customHeight="1">
      <c r="B32" s="36" t="s">
        <v>25</v>
      </c>
      <c r="C32" s="37">
        <f t="shared" si="3"/>
        <v>23308</v>
      </c>
      <c r="D32" s="42">
        <v>3600</v>
      </c>
      <c r="E32" s="42">
        <v>11262</v>
      </c>
      <c r="F32" s="39">
        <f t="shared" si="4"/>
        <v>14862</v>
      </c>
      <c r="G32" s="42">
        <v>2236</v>
      </c>
      <c r="H32" s="42">
        <v>6210</v>
      </c>
      <c r="I32" s="49">
        <f t="shared" si="5"/>
        <v>8446</v>
      </c>
    </row>
    <row r="33" spans="2:9" ht="21" customHeight="1">
      <c r="B33" s="36" t="s">
        <v>26</v>
      </c>
      <c r="C33" s="37">
        <f t="shared" si="3"/>
        <v>23288</v>
      </c>
      <c r="D33" s="42">
        <v>3543</v>
      </c>
      <c r="E33" s="42">
        <v>11153</v>
      </c>
      <c r="F33" s="39">
        <f t="shared" si="4"/>
        <v>14696</v>
      </c>
      <c r="G33" s="42">
        <v>2242</v>
      </c>
      <c r="H33" s="42">
        <v>6350</v>
      </c>
      <c r="I33" s="49">
        <f t="shared" si="5"/>
        <v>8592</v>
      </c>
    </row>
    <row r="34" spans="2:9" ht="21" customHeight="1">
      <c r="B34" s="36" t="s">
        <v>17</v>
      </c>
      <c r="C34" s="37">
        <f t="shared" si="3"/>
        <v>23560</v>
      </c>
      <c r="D34" s="42">
        <v>4335</v>
      </c>
      <c r="E34" s="42">
        <v>11107</v>
      </c>
      <c r="F34" s="39">
        <f t="shared" si="4"/>
        <v>15442</v>
      </c>
      <c r="G34" s="42">
        <v>2185</v>
      </c>
      <c r="H34" s="42">
        <v>5933</v>
      </c>
      <c r="I34" s="49">
        <f t="shared" si="5"/>
        <v>8118</v>
      </c>
    </row>
    <row r="35" spans="2:9" ht="21" customHeight="1">
      <c r="B35" s="36" t="s">
        <v>18</v>
      </c>
      <c r="C35" s="37">
        <f t="shared" si="3"/>
        <v>23328</v>
      </c>
      <c r="D35" s="42">
        <v>3608</v>
      </c>
      <c r="E35" s="42">
        <v>11310</v>
      </c>
      <c r="F35" s="39">
        <f t="shared" si="4"/>
        <v>14918</v>
      </c>
      <c r="G35" s="42">
        <v>1957</v>
      </c>
      <c r="H35" s="42">
        <v>6453</v>
      </c>
      <c r="I35" s="49">
        <f t="shared" si="5"/>
        <v>8410</v>
      </c>
    </row>
    <row r="36" spans="2:9" ht="21" customHeight="1">
      <c r="B36" s="36" t="s">
        <v>19</v>
      </c>
      <c r="C36" s="37">
        <f t="shared" si="3"/>
        <v>23319</v>
      </c>
      <c r="D36" s="42">
        <v>3550</v>
      </c>
      <c r="E36" s="42">
        <v>11140</v>
      </c>
      <c r="F36" s="39">
        <f t="shared" si="4"/>
        <v>14690</v>
      </c>
      <c r="G36" s="42">
        <v>2233</v>
      </c>
      <c r="H36" s="42">
        <v>6396</v>
      </c>
      <c r="I36" s="49">
        <f t="shared" si="5"/>
        <v>8629</v>
      </c>
    </row>
    <row r="37" spans="2:9" ht="21" customHeight="1">
      <c r="B37" s="44"/>
      <c r="C37" s="37"/>
      <c r="D37" s="41"/>
      <c r="E37" s="41"/>
      <c r="F37" s="39"/>
      <c r="G37" s="41"/>
      <c r="H37" s="41"/>
      <c r="I37" s="49"/>
    </row>
    <row r="38" spans="2:9" ht="20.25" customHeight="1">
      <c r="B38" s="43">
        <v>2017</v>
      </c>
      <c r="C38" s="45"/>
      <c r="D38" s="46"/>
      <c r="E38" s="46"/>
      <c r="F38" s="47"/>
      <c r="G38" s="46"/>
      <c r="H38" s="46"/>
      <c r="I38" s="51"/>
    </row>
    <row r="39" spans="2:9" ht="20.25" customHeight="1">
      <c r="B39" s="43"/>
      <c r="C39" s="45"/>
      <c r="D39" s="46"/>
      <c r="E39" s="46"/>
      <c r="F39" s="47"/>
      <c r="G39" s="46"/>
      <c r="H39" s="46"/>
      <c r="I39" s="51"/>
    </row>
    <row r="40" spans="2:9" ht="21" customHeight="1">
      <c r="B40" s="36" t="s">
        <v>8</v>
      </c>
      <c r="C40" s="37">
        <f aca="true" t="shared" si="6" ref="C40:C51">+F40+I40</f>
        <v>23346</v>
      </c>
      <c r="D40" s="42">
        <v>3597</v>
      </c>
      <c r="E40" s="42">
        <v>11601</v>
      </c>
      <c r="F40" s="39">
        <f aca="true" t="shared" si="7" ref="F40:F51">+D40+E40</f>
        <v>15198</v>
      </c>
      <c r="G40" s="42">
        <v>2135</v>
      </c>
      <c r="H40" s="42">
        <v>6013</v>
      </c>
      <c r="I40" s="49">
        <f aca="true" t="shared" si="8" ref="I40:I51">+G40+H40</f>
        <v>8148</v>
      </c>
    </row>
    <row r="41" spans="2:9" ht="21" customHeight="1">
      <c r="B41" s="36" t="s">
        <v>9</v>
      </c>
      <c r="C41" s="37">
        <f t="shared" si="6"/>
        <v>23274</v>
      </c>
      <c r="D41" s="42">
        <v>3660</v>
      </c>
      <c r="E41" s="42">
        <v>11340</v>
      </c>
      <c r="F41" s="39">
        <f t="shared" si="7"/>
        <v>15000</v>
      </c>
      <c r="G41" s="42">
        <v>2170</v>
      </c>
      <c r="H41" s="42">
        <v>6104</v>
      </c>
      <c r="I41" s="49">
        <f t="shared" si="8"/>
        <v>8274</v>
      </c>
    </row>
    <row r="42" spans="2:9" ht="21" customHeight="1">
      <c r="B42" s="36" t="s">
        <v>10</v>
      </c>
      <c r="C42" s="37">
        <f t="shared" si="6"/>
        <v>23086</v>
      </c>
      <c r="D42" s="42">
        <v>3527</v>
      </c>
      <c r="E42" s="42">
        <v>11313</v>
      </c>
      <c r="F42" s="39">
        <f t="shared" si="7"/>
        <v>14840</v>
      </c>
      <c r="G42" s="42">
        <v>2173</v>
      </c>
      <c r="H42" s="42">
        <v>6073</v>
      </c>
      <c r="I42" s="49">
        <f t="shared" si="8"/>
        <v>8246</v>
      </c>
    </row>
    <row r="43" spans="2:9" ht="21" customHeight="1">
      <c r="B43" s="36" t="s">
        <v>21</v>
      </c>
      <c r="C43" s="37">
        <f t="shared" si="6"/>
        <v>22853</v>
      </c>
      <c r="D43" s="42">
        <v>3511</v>
      </c>
      <c r="E43" s="42">
        <v>11237</v>
      </c>
      <c r="F43" s="39">
        <f t="shared" si="7"/>
        <v>14748</v>
      </c>
      <c r="G43" s="42">
        <v>1937</v>
      </c>
      <c r="H43" s="42">
        <v>6168</v>
      </c>
      <c r="I43" s="49">
        <f t="shared" si="8"/>
        <v>8105</v>
      </c>
    </row>
    <row r="44" spans="2:9" ht="21" customHeight="1">
      <c r="B44" s="36" t="s">
        <v>22</v>
      </c>
      <c r="C44" s="37">
        <f t="shared" si="6"/>
        <v>23239</v>
      </c>
      <c r="D44" s="42">
        <v>3506</v>
      </c>
      <c r="E44" s="42">
        <v>11237</v>
      </c>
      <c r="F44" s="39">
        <f t="shared" si="7"/>
        <v>14743</v>
      </c>
      <c r="G44" s="42">
        <v>2153</v>
      </c>
      <c r="H44" s="42">
        <v>6343</v>
      </c>
      <c r="I44" s="49">
        <f t="shared" si="8"/>
        <v>8496</v>
      </c>
    </row>
    <row r="45" spans="2:9" ht="21" customHeight="1">
      <c r="B45" s="36" t="s">
        <v>23</v>
      </c>
      <c r="C45" s="37">
        <f t="shared" si="6"/>
        <v>23623</v>
      </c>
      <c r="D45" s="42">
        <v>3617</v>
      </c>
      <c r="E45" s="42">
        <v>11612</v>
      </c>
      <c r="F45" s="39">
        <f t="shared" si="7"/>
        <v>15229</v>
      </c>
      <c r="G45" s="42">
        <v>2108</v>
      </c>
      <c r="H45" s="42">
        <v>6286</v>
      </c>
      <c r="I45" s="49">
        <f t="shared" si="8"/>
        <v>8394</v>
      </c>
    </row>
    <row r="46" spans="2:9" ht="21" customHeight="1">
      <c r="B46" s="36" t="s">
        <v>24</v>
      </c>
      <c r="C46" s="37">
        <f t="shared" si="6"/>
        <v>23591</v>
      </c>
      <c r="D46" s="42">
        <v>3604</v>
      </c>
      <c r="E46" s="42">
        <v>11592</v>
      </c>
      <c r="F46" s="39">
        <f t="shared" si="7"/>
        <v>15196</v>
      </c>
      <c r="G46" s="42">
        <v>2123</v>
      </c>
      <c r="H46" s="42">
        <v>6272</v>
      </c>
      <c r="I46" s="49">
        <f t="shared" si="8"/>
        <v>8395</v>
      </c>
    </row>
    <row r="47" spans="2:9" ht="21" customHeight="1">
      <c r="B47" s="36" t="s">
        <v>25</v>
      </c>
      <c r="C47" s="37">
        <f t="shared" si="6"/>
        <v>23724</v>
      </c>
      <c r="D47" s="42">
        <v>3544</v>
      </c>
      <c r="E47" s="42">
        <v>11448</v>
      </c>
      <c r="F47" s="39">
        <f t="shared" si="7"/>
        <v>14992</v>
      </c>
      <c r="G47" s="42">
        <v>2191</v>
      </c>
      <c r="H47" s="42">
        <v>6541</v>
      </c>
      <c r="I47" s="49">
        <f t="shared" si="8"/>
        <v>8732</v>
      </c>
    </row>
    <row r="48" spans="2:9" ht="21" customHeight="1">
      <c r="B48" s="36" t="s">
        <v>26</v>
      </c>
      <c r="C48" s="37">
        <f t="shared" si="6"/>
        <v>23789</v>
      </c>
      <c r="D48" s="42">
        <v>3591</v>
      </c>
      <c r="E48" s="42">
        <v>11536</v>
      </c>
      <c r="F48" s="39">
        <f t="shared" si="7"/>
        <v>15127</v>
      </c>
      <c r="G48" s="42">
        <v>2173</v>
      </c>
      <c r="H48" s="42">
        <v>6489</v>
      </c>
      <c r="I48" s="49">
        <f t="shared" si="8"/>
        <v>8662</v>
      </c>
    </row>
    <row r="49" spans="2:9" ht="21" customHeight="1">
      <c r="B49" s="36" t="s">
        <v>17</v>
      </c>
      <c r="C49" s="37">
        <f t="shared" si="6"/>
        <v>23941</v>
      </c>
      <c r="D49" s="42">
        <v>3542</v>
      </c>
      <c r="E49" s="42">
        <v>11570</v>
      </c>
      <c r="F49" s="39">
        <f t="shared" si="7"/>
        <v>15112</v>
      </c>
      <c r="G49" s="42">
        <v>2177</v>
      </c>
      <c r="H49" s="42">
        <v>6652</v>
      </c>
      <c r="I49" s="49">
        <f t="shared" si="8"/>
        <v>8829</v>
      </c>
    </row>
    <row r="50" spans="2:9" ht="21" customHeight="1">
      <c r="B50" s="36" t="s">
        <v>18</v>
      </c>
      <c r="C50" s="37">
        <f t="shared" si="6"/>
        <v>23823</v>
      </c>
      <c r="D50" s="42">
        <v>3544</v>
      </c>
      <c r="E50" s="42">
        <v>11615</v>
      </c>
      <c r="F50" s="39">
        <f t="shared" si="7"/>
        <v>15159</v>
      </c>
      <c r="G50" s="42">
        <v>2138</v>
      </c>
      <c r="H50" s="42">
        <v>6526</v>
      </c>
      <c r="I50" s="49">
        <f t="shared" si="8"/>
        <v>8664</v>
      </c>
    </row>
    <row r="51" spans="2:9" ht="21" customHeight="1">
      <c r="B51" s="36" t="s">
        <v>19</v>
      </c>
      <c r="C51" s="37">
        <f t="shared" si="6"/>
        <v>24013</v>
      </c>
      <c r="D51" s="42">
        <v>3526</v>
      </c>
      <c r="E51" s="42">
        <v>11658</v>
      </c>
      <c r="F51" s="39">
        <f t="shared" si="7"/>
        <v>15184</v>
      </c>
      <c r="G51" s="42">
        <v>2143</v>
      </c>
      <c r="H51" s="42">
        <v>6686</v>
      </c>
      <c r="I51" s="49">
        <f t="shared" si="8"/>
        <v>8829</v>
      </c>
    </row>
    <row r="52" spans="2:9" ht="21" customHeight="1">
      <c r="B52" s="36"/>
      <c r="C52" s="37"/>
      <c r="D52" s="42"/>
      <c r="E52" s="42"/>
      <c r="F52" s="39"/>
      <c r="G52" s="42"/>
      <c r="H52" s="42"/>
      <c r="I52" s="49"/>
    </row>
    <row r="53" spans="2:9" ht="20.25" customHeight="1">
      <c r="B53" s="43">
        <v>2018</v>
      </c>
      <c r="C53" s="45"/>
      <c r="D53" s="46"/>
      <c r="E53" s="46"/>
      <c r="F53" s="47"/>
      <c r="G53" s="46"/>
      <c r="H53" s="46"/>
      <c r="I53" s="51"/>
    </row>
    <row r="54" spans="2:9" ht="20.25" customHeight="1">
      <c r="B54" s="43"/>
      <c r="C54" s="45"/>
      <c r="D54" s="46"/>
      <c r="E54" s="46"/>
      <c r="F54" s="47"/>
      <c r="G54" s="46"/>
      <c r="H54" s="46"/>
      <c r="I54" s="51"/>
    </row>
    <row r="55" spans="2:9" ht="21" customHeight="1">
      <c r="B55" s="36" t="s">
        <v>8</v>
      </c>
      <c r="C55" s="37">
        <f aca="true" t="shared" si="9" ref="C55:C66">+F55+I55</f>
        <v>23164</v>
      </c>
      <c r="D55" s="42">
        <v>3384</v>
      </c>
      <c r="E55" s="42">
        <v>11581</v>
      </c>
      <c r="F55" s="39">
        <f aca="true" t="shared" si="10" ref="F55:F66">+D55+E55</f>
        <v>14965</v>
      </c>
      <c r="G55" s="42">
        <v>1869</v>
      </c>
      <c r="H55" s="42">
        <v>6330</v>
      </c>
      <c r="I55" s="49">
        <f aca="true" t="shared" si="11" ref="I55:I66">+G55+H55</f>
        <v>8199</v>
      </c>
    </row>
    <row r="56" spans="2:9" ht="21" customHeight="1">
      <c r="B56" s="36" t="s">
        <v>27</v>
      </c>
      <c r="C56" s="37">
        <f t="shared" si="9"/>
        <v>23678</v>
      </c>
      <c r="D56" s="42">
        <v>3410</v>
      </c>
      <c r="E56" s="42">
        <v>11608</v>
      </c>
      <c r="F56" s="39">
        <f t="shared" si="10"/>
        <v>15018</v>
      </c>
      <c r="G56" s="42">
        <v>1979</v>
      </c>
      <c r="H56" s="42">
        <v>6681</v>
      </c>
      <c r="I56" s="49">
        <f t="shared" si="11"/>
        <v>8660</v>
      </c>
    </row>
    <row r="57" spans="2:9" ht="21" customHeight="1">
      <c r="B57" s="36" t="s">
        <v>10</v>
      </c>
      <c r="C57" s="37">
        <f t="shared" si="9"/>
        <v>24486</v>
      </c>
      <c r="D57" s="42">
        <v>6651</v>
      </c>
      <c r="E57" s="42">
        <v>9175</v>
      </c>
      <c r="F57" s="39">
        <f t="shared" si="10"/>
        <v>15826</v>
      </c>
      <c r="G57" s="42">
        <v>1992</v>
      </c>
      <c r="H57" s="42">
        <v>6668</v>
      </c>
      <c r="I57" s="49">
        <f t="shared" si="11"/>
        <v>8660</v>
      </c>
    </row>
    <row r="58" spans="2:9" ht="21" customHeight="1">
      <c r="B58" s="36" t="s">
        <v>36</v>
      </c>
      <c r="C58" s="37">
        <f t="shared" si="9"/>
        <v>23383</v>
      </c>
      <c r="D58" s="42">
        <v>3403</v>
      </c>
      <c r="E58" s="42">
        <v>11858</v>
      </c>
      <c r="F58" s="39">
        <f t="shared" si="10"/>
        <v>15261</v>
      </c>
      <c r="G58" s="42">
        <v>1900</v>
      </c>
      <c r="H58" s="42">
        <v>6222</v>
      </c>
      <c r="I58" s="49">
        <f t="shared" si="11"/>
        <v>8122</v>
      </c>
    </row>
    <row r="59" spans="2:9" ht="21" customHeight="1">
      <c r="B59" s="36" t="s">
        <v>12</v>
      </c>
      <c r="C59" s="37">
        <f t="shared" si="9"/>
        <v>23252</v>
      </c>
      <c r="D59" s="42">
        <v>3351</v>
      </c>
      <c r="E59" s="42">
        <v>11816</v>
      </c>
      <c r="F59" s="39">
        <f t="shared" si="10"/>
        <v>15167</v>
      </c>
      <c r="G59" s="42">
        <v>1890</v>
      </c>
      <c r="H59" s="42">
        <v>6195</v>
      </c>
      <c r="I59" s="49">
        <f t="shared" si="11"/>
        <v>8085</v>
      </c>
    </row>
    <row r="60" spans="2:9" ht="21" customHeight="1">
      <c r="B60" s="36" t="s">
        <v>13</v>
      </c>
      <c r="C60" s="37">
        <f t="shared" si="9"/>
        <v>23122</v>
      </c>
      <c r="D60" s="42">
        <v>3397</v>
      </c>
      <c r="E60" s="42">
        <v>11617</v>
      </c>
      <c r="F60" s="39">
        <f t="shared" si="10"/>
        <v>15014</v>
      </c>
      <c r="G60" s="42">
        <v>1877</v>
      </c>
      <c r="H60" s="42">
        <v>6231</v>
      </c>
      <c r="I60" s="49">
        <f t="shared" si="11"/>
        <v>8108</v>
      </c>
    </row>
    <row r="61" spans="2:9" ht="21" customHeight="1">
      <c r="B61" s="36" t="s">
        <v>14</v>
      </c>
      <c r="C61" s="37">
        <f t="shared" si="9"/>
        <v>22757</v>
      </c>
      <c r="D61" s="42">
        <v>3276</v>
      </c>
      <c r="E61" s="42">
        <v>11652</v>
      </c>
      <c r="F61" s="39">
        <f t="shared" si="10"/>
        <v>14928</v>
      </c>
      <c r="G61" s="42">
        <v>1786</v>
      </c>
      <c r="H61" s="42">
        <v>6043</v>
      </c>
      <c r="I61" s="49">
        <f t="shared" si="11"/>
        <v>7829</v>
      </c>
    </row>
    <row r="62" spans="2:9" ht="21" customHeight="1">
      <c r="B62" s="36" t="s">
        <v>37</v>
      </c>
      <c r="C62" s="37">
        <f t="shared" si="9"/>
        <v>22592</v>
      </c>
      <c r="D62" s="42">
        <v>3245</v>
      </c>
      <c r="E62" s="42">
        <v>11514</v>
      </c>
      <c r="F62" s="39">
        <f t="shared" si="10"/>
        <v>14759</v>
      </c>
      <c r="G62" s="42">
        <v>1820</v>
      </c>
      <c r="H62" s="42">
        <v>6013</v>
      </c>
      <c r="I62" s="49">
        <f t="shared" si="11"/>
        <v>7833</v>
      </c>
    </row>
    <row r="63" spans="2:9" ht="21" customHeight="1">
      <c r="B63" s="36" t="s">
        <v>31</v>
      </c>
      <c r="C63" s="37">
        <f t="shared" si="9"/>
        <v>21846</v>
      </c>
      <c r="D63" s="42">
        <v>3203</v>
      </c>
      <c r="E63" s="42">
        <v>10740</v>
      </c>
      <c r="F63" s="39">
        <f t="shared" si="10"/>
        <v>13943</v>
      </c>
      <c r="G63" s="42">
        <v>1860</v>
      </c>
      <c r="H63" s="42">
        <v>6043</v>
      </c>
      <c r="I63" s="49">
        <f t="shared" si="11"/>
        <v>7903</v>
      </c>
    </row>
    <row r="64" spans="2:9" ht="21" customHeight="1">
      <c r="B64" s="36" t="s">
        <v>32</v>
      </c>
      <c r="C64" s="37">
        <f t="shared" si="9"/>
        <v>22682</v>
      </c>
      <c r="D64" s="42">
        <v>3136</v>
      </c>
      <c r="E64" s="42">
        <v>11717</v>
      </c>
      <c r="F64" s="39">
        <f t="shared" si="10"/>
        <v>14853</v>
      </c>
      <c r="G64" s="42">
        <v>1909</v>
      </c>
      <c r="H64" s="42">
        <v>5920</v>
      </c>
      <c r="I64" s="49">
        <f t="shared" si="11"/>
        <v>7829</v>
      </c>
    </row>
    <row r="65" spans="2:9" ht="21" customHeight="1">
      <c r="B65" s="36" t="s">
        <v>18</v>
      </c>
      <c r="C65" s="37">
        <f t="shared" si="9"/>
        <v>22670</v>
      </c>
      <c r="D65" s="42">
        <v>3089</v>
      </c>
      <c r="E65" s="42">
        <v>11666</v>
      </c>
      <c r="F65" s="39">
        <f t="shared" si="10"/>
        <v>14755</v>
      </c>
      <c r="G65" s="42">
        <v>1940</v>
      </c>
      <c r="H65" s="42">
        <v>5975</v>
      </c>
      <c r="I65" s="49">
        <f t="shared" si="11"/>
        <v>7915</v>
      </c>
    </row>
    <row r="66" spans="2:9" ht="21" customHeight="1">
      <c r="B66" s="36" t="s">
        <v>19</v>
      </c>
      <c r="C66" s="37">
        <f t="shared" si="9"/>
        <v>22555</v>
      </c>
      <c r="D66" s="42">
        <v>3162</v>
      </c>
      <c r="E66" s="42">
        <v>11477</v>
      </c>
      <c r="F66" s="39">
        <f t="shared" si="10"/>
        <v>14639</v>
      </c>
      <c r="G66" s="42">
        <v>1825</v>
      </c>
      <c r="H66" s="42">
        <v>6091</v>
      </c>
      <c r="I66" s="49">
        <f t="shared" si="11"/>
        <v>7916</v>
      </c>
    </row>
    <row r="67" spans="2:9" ht="28.5" customHeight="1">
      <c r="B67" s="36"/>
      <c r="C67" s="37"/>
      <c r="D67" s="52"/>
      <c r="E67" s="52"/>
      <c r="F67" s="39"/>
      <c r="G67" s="52"/>
      <c r="H67"/>
      <c r="I67" s="49"/>
    </row>
    <row r="68" spans="2:9" ht="20.25" customHeight="1">
      <c r="B68" s="43">
        <v>2019</v>
      </c>
      <c r="C68" s="45"/>
      <c r="D68" s="46"/>
      <c r="E68" s="46"/>
      <c r="F68" s="47"/>
      <c r="G68" s="46"/>
      <c r="H68" s="46"/>
      <c r="I68" s="51"/>
    </row>
    <row r="69" spans="2:9" ht="20.25" customHeight="1">
      <c r="B69" s="43"/>
      <c r="C69" s="45"/>
      <c r="D69" s="46"/>
      <c r="E69" s="46"/>
      <c r="F69" s="47"/>
      <c r="G69" s="46"/>
      <c r="H69" s="46"/>
      <c r="I69" s="51"/>
    </row>
    <row r="70" spans="2:9" ht="21" customHeight="1">
      <c r="B70" s="36" t="s">
        <v>8</v>
      </c>
      <c r="C70" s="37">
        <f aca="true" t="shared" si="12" ref="C70:C81">+F70+I70</f>
        <v>22416</v>
      </c>
      <c r="D70" s="42">
        <v>2619</v>
      </c>
      <c r="E70" s="42">
        <v>8444</v>
      </c>
      <c r="F70" s="39">
        <f aca="true" t="shared" si="13" ref="F70:F81">+D70+E70</f>
        <v>11063</v>
      </c>
      <c r="G70" s="42">
        <v>2306</v>
      </c>
      <c r="H70" s="42">
        <v>9047</v>
      </c>
      <c r="I70" s="49">
        <f aca="true" t="shared" si="14" ref="I70:I81">+G70+H70</f>
        <v>11353</v>
      </c>
    </row>
    <row r="71" spans="2:9" ht="21" customHeight="1">
      <c r="B71" s="36" t="s">
        <v>27</v>
      </c>
      <c r="C71" s="37">
        <f t="shared" si="12"/>
        <v>23275</v>
      </c>
      <c r="D71" s="42">
        <v>2782</v>
      </c>
      <c r="E71" s="42">
        <v>8826</v>
      </c>
      <c r="F71" s="39">
        <f t="shared" si="13"/>
        <v>11608</v>
      </c>
      <c r="G71" s="42">
        <v>2950</v>
      </c>
      <c r="H71" s="42">
        <v>8717</v>
      </c>
      <c r="I71" s="49">
        <f t="shared" si="14"/>
        <v>11667</v>
      </c>
    </row>
    <row r="72" spans="2:9" ht="21" customHeight="1">
      <c r="B72" s="36" t="s">
        <v>10</v>
      </c>
      <c r="C72" s="37">
        <f t="shared" si="12"/>
        <v>21890</v>
      </c>
      <c r="D72" s="42">
        <v>2542</v>
      </c>
      <c r="E72" s="42">
        <v>7749</v>
      </c>
      <c r="F72" s="39">
        <f t="shared" si="13"/>
        <v>10291</v>
      </c>
      <c r="G72" s="42">
        <v>2382</v>
      </c>
      <c r="H72" s="42">
        <v>9217</v>
      </c>
      <c r="I72" s="49">
        <f t="shared" si="14"/>
        <v>11599</v>
      </c>
    </row>
    <row r="73" spans="2:9" ht="21" customHeight="1">
      <c r="B73" s="36" t="s">
        <v>36</v>
      </c>
      <c r="C73" s="37">
        <f t="shared" si="12"/>
        <v>22496</v>
      </c>
      <c r="D73" s="42">
        <v>2970</v>
      </c>
      <c r="E73" s="42">
        <v>7896</v>
      </c>
      <c r="F73" s="39">
        <f t="shared" si="13"/>
        <v>10866</v>
      </c>
      <c r="G73" s="42">
        <v>2370</v>
      </c>
      <c r="H73" s="42">
        <v>9260</v>
      </c>
      <c r="I73" s="49">
        <f t="shared" si="14"/>
        <v>11630</v>
      </c>
    </row>
    <row r="74" spans="2:9" ht="21" customHeight="1">
      <c r="B74" s="36" t="s">
        <v>12</v>
      </c>
      <c r="C74" s="37">
        <f t="shared" si="12"/>
        <v>22513</v>
      </c>
      <c r="D74" s="42">
        <v>2549</v>
      </c>
      <c r="E74" s="42">
        <v>8279</v>
      </c>
      <c r="F74" s="39">
        <f t="shared" si="13"/>
        <v>10828</v>
      </c>
      <c r="G74" s="42">
        <v>2390</v>
      </c>
      <c r="H74" s="42">
        <v>9295</v>
      </c>
      <c r="I74" s="49">
        <f t="shared" si="14"/>
        <v>11685</v>
      </c>
    </row>
    <row r="75" spans="2:9" ht="21" customHeight="1">
      <c r="B75" s="36" t="s">
        <v>13</v>
      </c>
      <c r="C75" s="37">
        <f t="shared" si="12"/>
        <v>22762</v>
      </c>
      <c r="D75" s="42">
        <v>2696</v>
      </c>
      <c r="E75" s="42">
        <v>8800</v>
      </c>
      <c r="F75" s="39">
        <f t="shared" si="13"/>
        <v>11496</v>
      </c>
      <c r="G75" s="42">
        <v>2212</v>
      </c>
      <c r="H75" s="42">
        <v>9054</v>
      </c>
      <c r="I75" s="49">
        <f t="shared" si="14"/>
        <v>11266</v>
      </c>
    </row>
    <row r="76" spans="2:9" ht="21" customHeight="1">
      <c r="B76" s="36" t="s">
        <v>14</v>
      </c>
      <c r="C76" s="37">
        <f t="shared" si="12"/>
        <v>22786</v>
      </c>
      <c r="D76" s="42">
        <v>2791</v>
      </c>
      <c r="E76" s="42">
        <v>8664</v>
      </c>
      <c r="F76" s="39">
        <f t="shared" si="13"/>
        <v>11455</v>
      </c>
      <c r="G76" s="42">
        <v>2250</v>
      </c>
      <c r="H76" s="42">
        <v>9081</v>
      </c>
      <c r="I76" s="49">
        <f t="shared" si="14"/>
        <v>11331</v>
      </c>
    </row>
    <row r="77" spans="2:9" ht="21" customHeight="1">
      <c r="B77" s="36" t="s">
        <v>38</v>
      </c>
      <c r="C77" s="37">
        <f t="shared" si="12"/>
        <v>22708</v>
      </c>
      <c r="D77" s="42">
        <v>2671</v>
      </c>
      <c r="E77" s="42">
        <v>8599</v>
      </c>
      <c r="F77" s="39">
        <f t="shared" si="13"/>
        <v>11270</v>
      </c>
      <c r="G77" s="42">
        <v>2276</v>
      </c>
      <c r="H77" s="42">
        <v>9162</v>
      </c>
      <c r="I77" s="49">
        <f t="shared" si="14"/>
        <v>11438</v>
      </c>
    </row>
    <row r="78" spans="2:9" ht="21" customHeight="1">
      <c r="B78" s="36" t="s">
        <v>26</v>
      </c>
      <c r="C78" s="37">
        <f t="shared" si="12"/>
        <v>22648</v>
      </c>
      <c r="D78" s="42">
        <v>2758</v>
      </c>
      <c r="E78" s="42">
        <v>8454</v>
      </c>
      <c r="F78" s="39">
        <f t="shared" si="13"/>
        <v>11212</v>
      </c>
      <c r="G78" s="42">
        <v>2222</v>
      </c>
      <c r="H78" s="42">
        <v>9214</v>
      </c>
      <c r="I78" s="49">
        <f t="shared" si="14"/>
        <v>11436</v>
      </c>
    </row>
    <row r="79" spans="2:9" ht="21" customHeight="1">
      <c r="B79" s="36" t="s">
        <v>17</v>
      </c>
      <c r="C79" s="37">
        <f t="shared" si="12"/>
        <v>22614</v>
      </c>
      <c r="D79" s="42">
        <v>2692</v>
      </c>
      <c r="E79" s="42">
        <v>8526</v>
      </c>
      <c r="F79" s="39">
        <f t="shared" si="13"/>
        <v>11218</v>
      </c>
      <c r="G79" s="42">
        <v>2185</v>
      </c>
      <c r="H79" s="42">
        <v>9211</v>
      </c>
      <c r="I79" s="49">
        <f t="shared" si="14"/>
        <v>11396</v>
      </c>
    </row>
    <row r="80" spans="2:9" ht="21" customHeight="1">
      <c r="B80" s="36" t="s">
        <v>18</v>
      </c>
      <c r="C80" s="37">
        <f t="shared" si="12"/>
        <v>22526</v>
      </c>
      <c r="D80" s="42">
        <v>2603</v>
      </c>
      <c r="E80" s="42">
        <v>8467</v>
      </c>
      <c r="F80" s="39">
        <f t="shared" si="13"/>
        <v>11070</v>
      </c>
      <c r="G80" s="42">
        <v>2225</v>
      </c>
      <c r="H80" s="42">
        <v>9231</v>
      </c>
      <c r="I80" s="49">
        <f t="shared" si="14"/>
        <v>11456</v>
      </c>
    </row>
    <row r="81" spans="2:9" ht="21" customHeight="1">
      <c r="B81" s="36" t="s">
        <v>19</v>
      </c>
      <c r="C81" s="37">
        <f t="shared" si="12"/>
        <v>22501</v>
      </c>
      <c r="D81" s="42">
        <v>2640</v>
      </c>
      <c r="E81" s="42">
        <v>8623</v>
      </c>
      <c r="F81" s="39">
        <f t="shared" si="13"/>
        <v>11263</v>
      </c>
      <c r="G81" s="42">
        <v>2183</v>
      </c>
      <c r="H81" s="42">
        <v>9055</v>
      </c>
      <c r="I81" s="49">
        <f t="shared" si="14"/>
        <v>11238</v>
      </c>
    </row>
    <row r="82" spans="2:9" ht="21" customHeight="1">
      <c r="B82" s="36"/>
      <c r="C82" s="37"/>
      <c r="D82" s="52"/>
      <c r="E82" s="52"/>
      <c r="F82" s="39"/>
      <c r="G82" s="52"/>
      <c r="H82" s="52"/>
      <c r="I82" s="49"/>
    </row>
    <row r="83" spans="2:9" ht="20.25" customHeight="1">
      <c r="B83" s="43">
        <v>2020</v>
      </c>
      <c r="C83" s="45"/>
      <c r="D83" s="46"/>
      <c r="E83" s="46"/>
      <c r="F83" s="47"/>
      <c r="G83" s="46"/>
      <c r="H83" s="46"/>
      <c r="I83" s="51"/>
    </row>
    <row r="84" spans="2:9" ht="20.25" customHeight="1">
      <c r="B84" s="43"/>
      <c r="C84" s="45"/>
      <c r="D84" s="46"/>
      <c r="E84" s="46"/>
      <c r="F84" s="47"/>
      <c r="G84" s="46"/>
      <c r="H84" s="46"/>
      <c r="I84" s="51"/>
    </row>
    <row r="85" spans="2:9" ht="21" customHeight="1">
      <c r="B85" s="36" t="s">
        <v>8</v>
      </c>
      <c r="C85" s="37">
        <f aca="true" t="shared" si="15" ref="C85:C96">+F85+I85</f>
        <v>22315</v>
      </c>
      <c r="D85" s="42">
        <v>2711</v>
      </c>
      <c r="E85" s="42">
        <v>9174</v>
      </c>
      <c r="F85" s="39">
        <f aca="true" t="shared" si="16" ref="F85:F96">+D85+E85</f>
        <v>11885</v>
      </c>
      <c r="G85" s="53">
        <v>2069</v>
      </c>
      <c r="H85" s="53">
        <v>8361</v>
      </c>
      <c r="I85" s="49">
        <f aca="true" t="shared" si="17" ref="I85:I96">+G85+H85</f>
        <v>10430</v>
      </c>
    </row>
    <row r="86" spans="2:9" ht="21" customHeight="1">
      <c r="B86" s="36" t="s">
        <v>9</v>
      </c>
      <c r="C86" s="37">
        <f t="shared" si="15"/>
        <v>22601</v>
      </c>
      <c r="D86" s="42">
        <v>2727</v>
      </c>
      <c r="E86" s="42">
        <v>7465</v>
      </c>
      <c r="F86" s="39">
        <f t="shared" si="16"/>
        <v>10192</v>
      </c>
      <c r="G86" s="54">
        <v>3964</v>
      </c>
      <c r="H86" s="53">
        <v>8445</v>
      </c>
      <c r="I86" s="49">
        <f t="shared" si="17"/>
        <v>12409</v>
      </c>
    </row>
    <row r="87" spans="2:9" ht="21" customHeight="1">
      <c r="B87" s="36" t="s">
        <v>10</v>
      </c>
      <c r="C87" s="37">
        <f t="shared" si="15"/>
        <v>22969</v>
      </c>
      <c r="D87" s="42">
        <v>2748</v>
      </c>
      <c r="E87" s="42">
        <v>9612</v>
      </c>
      <c r="F87" s="39">
        <f t="shared" si="16"/>
        <v>12360</v>
      </c>
      <c r="G87" s="54">
        <v>2202</v>
      </c>
      <c r="H87" s="53">
        <v>8407</v>
      </c>
      <c r="I87" s="49">
        <f t="shared" si="17"/>
        <v>10609</v>
      </c>
    </row>
    <row r="88" spans="2:9" ht="21" customHeight="1">
      <c r="B88" s="36" t="s">
        <v>36</v>
      </c>
      <c r="C88" s="37">
        <f t="shared" si="15"/>
        <v>23060</v>
      </c>
      <c r="D88" s="42">
        <v>2782</v>
      </c>
      <c r="E88" s="42">
        <v>9546</v>
      </c>
      <c r="F88" s="39">
        <f t="shared" si="16"/>
        <v>12328</v>
      </c>
      <c r="G88" s="54">
        <v>2277</v>
      </c>
      <c r="H88" s="53">
        <v>8455</v>
      </c>
      <c r="I88" s="49">
        <f t="shared" si="17"/>
        <v>10732</v>
      </c>
    </row>
    <row r="89" spans="2:9" ht="21" customHeight="1">
      <c r="B89" s="36" t="s">
        <v>12</v>
      </c>
      <c r="C89" s="37">
        <f t="shared" si="15"/>
        <v>22506</v>
      </c>
      <c r="D89" s="42">
        <v>2691</v>
      </c>
      <c r="E89" s="42">
        <v>8191</v>
      </c>
      <c r="F89" s="39">
        <f t="shared" si="16"/>
        <v>10882</v>
      </c>
      <c r="G89" s="54">
        <v>2613</v>
      </c>
      <c r="H89" s="53">
        <v>9011</v>
      </c>
      <c r="I89" s="49">
        <f t="shared" si="17"/>
        <v>11624</v>
      </c>
    </row>
    <row r="90" spans="2:9" ht="21" customHeight="1">
      <c r="B90" s="36" t="s">
        <v>13</v>
      </c>
      <c r="C90" s="37">
        <f t="shared" si="15"/>
        <v>23941</v>
      </c>
      <c r="D90" s="42">
        <v>2870</v>
      </c>
      <c r="E90" s="42">
        <v>9713</v>
      </c>
      <c r="F90" s="39">
        <f t="shared" si="16"/>
        <v>12583</v>
      </c>
      <c r="G90" s="54">
        <v>2651</v>
      </c>
      <c r="H90" s="53">
        <v>8707</v>
      </c>
      <c r="I90" s="49">
        <f t="shared" si="17"/>
        <v>11358</v>
      </c>
    </row>
    <row r="91" spans="2:9" ht="21" customHeight="1">
      <c r="B91" s="36" t="s">
        <v>14</v>
      </c>
      <c r="C91" s="37">
        <f t="shared" si="15"/>
        <v>28410</v>
      </c>
      <c r="D91" s="42">
        <v>3177</v>
      </c>
      <c r="E91" s="42">
        <v>11255</v>
      </c>
      <c r="F91" s="39">
        <f t="shared" si="16"/>
        <v>14432</v>
      </c>
      <c r="G91" s="54">
        <v>3066</v>
      </c>
      <c r="H91" s="53">
        <v>10912</v>
      </c>
      <c r="I91" s="49">
        <f t="shared" si="17"/>
        <v>13978</v>
      </c>
    </row>
    <row r="92" spans="2:9" ht="21" customHeight="1">
      <c r="B92" s="36" t="s">
        <v>38</v>
      </c>
      <c r="C92" s="37">
        <f t="shared" si="15"/>
        <v>22543</v>
      </c>
      <c r="D92" s="42">
        <v>2364</v>
      </c>
      <c r="E92" s="42">
        <v>9388</v>
      </c>
      <c r="F92" s="39">
        <f t="shared" si="16"/>
        <v>11752</v>
      </c>
      <c r="G92" s="54">
        <v>1925</v>
      </c>
      <c r="H92" s="53">
        <v>8866</v>
      </c>
      <c r="I92" s="49">
        <f t="shared" si="17"/>
        <v>10791</v>
      </c>
    </row>
    <row r="93" spans="2:9" ht="21" customHeight="1">
      <c r="B93" s="36" t="s">
        <v>26</v>
      </c>
      <c r="C93" s="37">
        <f t="shared" si="15"/>
        <v>22464</v>
      </c>
      <c r="D93" s="42">
        <v>2356</v>
      </c>
      <c r="E93" s="42">
        <v>9422</v>
      </c>
      <c r="F93" s="39">
        <f t="shared" si="16"/>
        <v>11778</v>
      </c>
      <c r="G93" s="54">
        <v>1868</v>
      </c>
      <c r="H93" s="53">
        <v>8818</v>
      </c>
      <c r="I93" s="49">
        <f t="shared" si="17"/>
        <v>10686</v>
      </c>
    </row>
    <row r="94" spans="2:9" ht="21" customHeight="1">
      <c r="B94" s="36" t="s">
        <v>17</v>
      </c>
      <c r="C94" s="37">
        <f t="shared" si="15"/>
        <v>22426</v>
      </c>
      <c r="D94" s="42">
        <v>2386</v>
      </c>
      <c r="E94" s="42">
        <v>9349</v>
      </c>
      <c r="F94" s="39">
        <f t="shared" si="16"/>
        <v>11735</v>
      </c>
      <c r="G94" s="55">
        <v>1833</v>
      </c>
      <c r="H94" s="56">
        <v>8858</v>
      </c>
      <c r="I94" s="49">
        <f t="shared" si="17"/>
        <v>10691</v>
      </c>
    </row>
    <row r="95" spans="2:9" ht="21" customHeight="1">
      <c r="B95" s="36" t="s">
        <v>18</v>
      </c>
      <c r="C95" s="37">
        <f t="shared" si="15"/>
        <v>22377</v>
      </c>
      <c r="D95" s="42">
        <v>2334</v>
      </c>
      <c r="E95" s="42">
        <v>9311</v>
      </c>
      <c r="F95" s="39">
        <f t="shared" si="16"/>
        <v>11645</v>
      </c>
      <c r="G95" s="54">
        <v>1824</v>
      </c>
      <c r="H95" s="53">
        <v>8908</v>
      </c>
      <c r="I95" s="49">
        <f t="shared" si="17"/>
        <v>10732</v>
      </c>
    </row>
    <row r="96" spans="2:9" ht="21" customHeight="1">
      <c r="B96" s="36" t="s">
        <v>40</v>
      </c>
      <c r="C96" s="37">
        <f t="shared" si="15"/>
        <v>22376</v>
      </c>
      <c r="D96" s="42">
        <v>2337</v>
      </c>
      <c r="E96" s="42">
        <v>9298</v>
      </c>
      <c r="F96" s="39">
        <f t="shared" si="16"/>
        <v>11635</v>
      </c>
      <c r="G96" s="54">
        <v>1832</v>
      </c>
      <c r="H96" s="53">
        <v>8909</v>
      </c>
      <c r="I96" s="49">
        <f t="shared" si="17"/>
        <v>10741</v>
      </c>
    </row>
    <row r="97" spans="2:9" ht="21" customHeight="1">
      <c r="B97" s="36"/>
      <c r="C97" s="37"/>
      <c r="D97" s="42"/>
      <c r="E97" s="42"/>
      <c r="F97" s="39"/>
      <c r="G97" s="42"/>
      <c r="H97" s="42"/>
      <c r="I97" s="67"/>
    </row>
    <row r="98" spans="2:9" ht="20.25" customHeight="1">
      <c r="B98" s="43">
        <v>2021</v>
      </c>
      <c r="C98" s="45"/>
      <c r="D98" s="46"/>
      <c r="E98" s="46"/>
      <c r="F98" s="47"/>
      <c r="G98" s="46"/>
      <c r="H98" s="46"/>
      <c r="I98" s="51"/>
    </row>
    <row r="99" spans="2:9" ht="21" customHeight="1">
      <c r="B99" s="36" t="s">
        <v>8</v>
      </c>
      <c r="C99" s="37">
        <f aca="true" t="shared" si="18" ref="C99:C110">+F99+I99</f>
        <v>22401</v>
      </c>
      <c r="D99" s="41">
        <v>2496</v>
      </c>
      <c r="E99" s="41">
        <v>9687</v>
      </c>
      <c r="F99" s="39">
        <f aca="true" t="shared" si="19" ref="F99:F110">+D99+E99</f>
        <v>12183</v>
      </c>
      <c r="G99" s="41">
        <v>1690</v>
      </c>
      <c r="H99" s="41">
        <v>8528</v>
      </c>
      <c r="I99" s="49">
        <f aca="true" t="shared" si="20" ref="I99:I110">+G99+H99</f>
        <v>10218</v>
      </c>
    </row>
    <row r="100" spans="2:9" ht="21" customHeight="1">
      <c r="B100" s="36" t="s">
        <v>9</v>
      </c>
      <c r="C100" s="37">
        <f t="shared" si="18"/>
        <v>22510</v>
      </c>
      <c r="D100" s="41">
        <v>2553</v>
      </c>
      <c r="E100" s="41">
        <v>9692</v>
      </c>
      <c r="F100" s="39">
        <f t="shared" si="19"/>
        <v>12245</v>
      </c>
      <c r="G100" s="41">
        <v>1713</v>
      </c>
      <c r="H100" s="41">
        <v>8552</v>
      </c>
      <c r="I100" s="49">
        <f t="shared" si="20"/>
        <v>10265</v>
      </c>
    </row>
    <row r="101" spans="2:9" ht="21" customHeight="1">
      <c r="B101" s="36" t="s">
        <v>10</v>
      </c>
      <c r="C101" s="37">
        <f t="shared" si="18"/>
        <v>22638</v>
      </c>
      <c r="D101" s="41">
        <v>2408</v>
      </c>
      <c r="E101" s="41">
        <v>9845</v>
      </c>
      <c r="F101" s="39">
        <f t="shared" si="19"/>
        <v>12253</v>
      </c>
      <c r="G101" s="41">
        <v>3976</v>
      </c>
      <c r="H101" s="41">
        <v>6409</v>
      </c>
      <c r="I101" s="49">
        <f t="shared" si="20"/>
        <v>10385</v>
      </c>
    </row>
    <row r="102" spans="2:9" ht="21" customHeight="1">
      <c r="B102" s="36" t="s">
        <v>36</v>
      </c>
      <c r="C102" s="37">
        <f t="shared" si="18"/>
        <v>22606</v>
      </c>
      <c r="D102" s="41">
        <v>2395</v>
      </c>
      <c r="E102" s="41">
        <v>9763</v>
      </c>
      <c r="F102" s="39">
        <f t="shared" si="19"/>
        <v>12158</v>
      </c>
      <c r="G102" s="41">
        <v>4003</v>
      </c>
      <c r="H102" s="41">
        <v>6445</v>
      </c>
      <c r="I102" s="49">
        <f t="shared" si="20"/>
        <v>10448</v>
      </c>
    </row>
    <row r="103" spans="2:9" ht="21" customHeight="1">
      <c r="B103" s="36" t="s">
        <v>12</v>
      </c>
      <c r="C103" s="37">
        <f t="shared" si="18"/>
        <v>22796</v>
      </c>
      <c r="D103" s="41">
        <v>2373</v>
      </c>
      <c r="E103" s="41">
        <v>9739</v>
      </c>
      <c r="F103" s="39">
        <f t="shared" si="19"/>
        <v>12112</v>
      </c>
      <c r="G103" s="41">
        <v>4047</v>
      </c>
      <c r="H103" s="41">
        <v>6637</v>
      </c>
      <c r="I103" s="49">
        <f t="shared" si="20"/>
        <v>10684</v>
      </c>
    </row>
    <row r="104" spans="2:9" ht="21" customHeight="1">
      <c r="B104" s="36" t="s">
        <v>41</v>
      </c>
      <c r="C104" s="37">
        <f t="shared" si="18"/>
        <v>22915</v>
      </c>
      <c r="D104" s="41">
        <v>2440</v>
      </c>
      <c r="E104" s="41">
        <v>10035</v>
      </c>
      <c r="F104" s="39">
        <f t="shared" si="19"/>
        <v>12475</v>
      </c>
      <c r="G104" s="41">
        <v>1742</v>
      </c>
      <c r="H104" s="41">
        <v>8698</v>
      </c>
      <c r="I104" s="49">
        <f t="shared" si="20"/>
        <v>10440</v>
      </c>
    </row>
    <row r="105" spans="2:9" ht="21" customHeight="1">
      <c r="B105" s="36" t="s">
        <v>42</v>
      </c>
      <c r="C105" s="37">
        <f t="shared" si="18"/>
        <v>22989</v>
      </c>
      <c r="D105" s="41">
        <v>2348</v>
      </c>
      <c r="E105" s="41">
        <v>9966</v>
      </c>
      <c r="F105" s="39">
        <f t="shared" si="19"/>
        <v>12314</v>
      </c>
      <c r="G105" s="41">
        <v>1781</v>
      </c>
      <c r="H105" s="41">
        <v>8894</v>
      </c>
      <c r="I105" s="49">
        <f t="shared" si="20"/>
        <v>10675</v>
      </c>
    </row>
    <row r="106" spans="2:9" ht="21" customHeight="1">
      <c r="B106" s="57" t="s">
        <v>43</v>
      </c>
      <c r="C106" s="37">
        <f t="shared" si="18"/>
        <v>23034</v>
      </c>
      <c r="D106" s="41">
        <v>2346</v>
      </c>
      <c r="E106" s="41">
        <v>10011</v>
      </c>
      <c r="F106" s="39">
        <f t="shared" si="19"/>
        <v>12357</v>
      </c>
      <c r="G106" s="41">
        <v>1750</v>
      </c>
      <c r="H106" s="41">
        <v>8927</v>
      </c>
      <c r="I106" s="49">
        <f t="shared" si="20"/>
        <v>10677</v>
      </c>
    </row>
    <row r="107" spans="2:9" ht="21" customHeight="1">
      <c r="B107" s="57" t="s">
        <v>26</v>
      </c>
      <c r="C107" s="37">
        <f t="shared" si="18"/>
        <v>22618</v>
      </c>
      <c r="D107" s="41">
        <v>2332</v>
      </c>
      <c r="E107" s="41">
        <v>9896</v>
      </c>
      <c r="F107" s="39">
        <f t="shared" si="19"/>
        <v>12228</v>
      </c>
      <c r="G107" s="41">
        <v>1686</v>
      </c>
      <c r="H107" s="41">
        <v>8704</v>
      </c>
      <c r="I107" s="49">
        <f t="shared" si="20"/>
        <v>10390</v>
      </c>
    </row>
    <row r="108" spans="2:9" ht="21" customHeight="1">
      <c r="B108" s="57" t="s">
        <v>44</v>
      </c>
      <c r="C108" s="37">
        <f t="shared" si="18"/>
        <v>21603</v>
      </c>
      <c r="D108" s="41">
        <v>2267</v>
      </c>
      <c r="E108" s="41">
        <v>9273</v>
      </c>
      <c r="F108" s="39">
        <f t="shared" si="19"/>
        <v>11540</v>
      </c>
      <c r="G108" s="41">
        <v>1595</v>
      </c>
      <c r="H108" s="41">
        <v>8468</v>
      </c>
      <c r="I108" s="49">
        <f t="shared" si="20"/>
        <v>10063</v>
      </c>
    </row>
    <row r="109" spans="2:9" ht="21" customHeight="1">
      <c r="B109" s="57" t="s">
        <v>18</v>
      </c>
      <c r="C109" s="37">
        <f t="shared" si="18"/>
        <v>23515</v>
      </c>
      <c r="D109" s="41">
        <v>2404</v>
      </c>
      <c r="E109" s="41">
        <v>9931</v>
      </c>
      <c r="F109" s="39">
        <f t="shared" si="19"/>
        <v>12335</v>
      </c>
      <c r="G109" s="41">
        <v>4987</v>
      </c>
      <c r="H109" s="41">
        <v>6193</v>
      </c>
      <c r="I109" s="49">
        <f t="shared" si="20"/>
        <v>11180</v>
      </c>
    </row>
    <row r="110" spans="2:9" ht="21" customHeight="1">
      <c r="B110" s="58" t="s">
        <v>19</v>
      </c>
      <c r="C110" s="37">
        <f t="shared" si="18"/>
        <v>23434</v>
      </c>
      <c r="D110" s="41">
        <v>5831</v>
      </c>
      <c r="E110" s="41">
        <v>6486</v>
      </c>
      <c r="F110" s="39">
        <f t="shared" si="19"/>
        <v>12317</v>
      </c>
      <c r="G110" s="41">
        <v>4984</v>
      </c>
      <c r="H110" s="41">
        <v>6133</v>
      </c>
      <c r="I110" s="68">
        <f t="shared" si="20"/>
        <v>11117</v>
      </c>
    </row>
    <row r="111" spans="2:9" ht="21" customHeight="1">
      <c r="B111" s="58"/>
      <c r="C111" s="37"/>
      <c r="D111" s="53"/>
      <c r="E111" s="53"/>
      <c r="F111" s="39"/>
      <c r="G111" s="53"/>
      <c r="H111" s="53"/>
      <c r="I111" s="68"/>
    </row>
    <row r="112" spans="2:9" ht="20.25" customHeight="1">
      <c r="B112" s="59">
        <v>2022</v>
      </c>
      <c r="C112" s="45"/>
      <c r="D112" s="46"/>
      <c r="E112" s="46"/>
      <c r="F112" s="47"/>
      <c r="G112" s="46"/>
      <c r="H112" s="46"/>
      <c r="I112" s="69"/>
    </row>
    <row r="113" spans="2:9" ht="21" customHeight="1">
      <c r="B113" s="57" t="s">
        <v>8</v>
      </c>
      <c r="C113" s="37">
        <f aca="true" t="shared" si="21" ref="C113:C124">+F113+I113</f>
        <v>23306</v>
      </c>
      <c r="D113" s="41">
        <v>5741</v>
      </c>
      <c r="E113" s="41">
        <v>6050</v>
      </c>
      <c r="F113" s="39">
        <f>+D113+E113</f>
        <v>11791</v>
      </c>
      <c r="G113" s="41">
        <v>5039</v>
      </c>
      <c r="H113" s="41">
        <v>6476</v>
      </c>
      <c r="I113" s="49">
        <f aca="true" t="shared" si="22" ref="I113:I124">+G113+H113</f>
        <v>11515</v>
      </c>
    </row>
    <row r="114" spans="2:9" ht="21" customHeight="1">
      <c r="B114" s="57" t="s">
        <v>9</v>
      </c>
      <c r="C114" s="37">
        <f t="shared" si="21"/>
        <v>23075</v>
      </c>
      <c r="D114" s="41">
        <v>5740</v>
      </c>
      <c r="E114" s="41">
        <v>6071</v>
      </c>
      <c r="F114" s="39">
        <f>+D114+E114</f>
        <v>11811</v>
      </c>
      <c r="G114" s="41">
        <v>4994</v>
      </c>
      <c r="H114" s="41">
        <v>6270</v>
      </c>
      <c r="I114" s="49">
        <f t="shared" si="22"/>
        <v>11264</v>
      </c>
    </row>
    <row r="115" spans="2:9" ht="21" customHeight="1">
      <c r="B115" s="57" t="s">
        <v>10</v>
      </c>
      <c r="C115" s="37">
        <f t="shared" si="21"/>
        <v>23078</v>
      </c>
      <c r="D115" s="41">
        <v>5743</v>
      </c>
      <c r="E115" s="41">
        <v>6074</v>
      </c>
      <c r="F115" s="39">
        <f aca="true" t="shared" si="23" ref="F115:F124">+E115+D115</f>
        <v>11817</v>
      </c>
      <c r="G115" s="41">
        <v>4995</v>
      </c>
      <c r="H115" s="41">
        <v>6266</v>
      </c>
      <c r="I115" s="49">
        <f t="shared" si="22"/>
        <v>11261</v>
      </c>
    </row>
    <row r="116" spans="2:9" ht="21" customHeight="1">
      <c r="B116" s="57" t="s">
        <v>21</v>
      </c>
      <c r="C116" s="37">
        <f t="shared" si="21"/>
        <v>23029</v>
      </c>
      <c r="D116" s="41">
        <v>5790</v>
      </c>
      <c r="E116" s="41">
        <v>6232</v>
      </c>
      <c r="F116" s="39">
        <f t="shared" si="23"/>
        <v>12022</v>
      </c>
      <c r="G116" s="41">
        <v>4937</v>
      </c>
      <c r="H116" s="41">
        <v>6070</v>
      </c>
      <c r="I116" s="49">
        <f t="shared" si="22"/>
        <v>11007</v>
      </c>
    </row>
    <row r="117" spans="2:9" ht="21" customHeight="1">
      <c r="B117" s="57" t="s">
        <v>12</v>
      </c>
      <c r="C117" s="37">
        <f t="shared" si="21"/>
        <v>23087</v>
      </c>
      <c r="D117" s="41">
        <v>5799</v>
      </c>
      <c r="E117" s="41">
        <v>6241</v>
      </c>
      <c r="F117" s="39">
        <f t="shared" si="23"/>
        <v>12040</v>
      </c>
      <c r="G117" s="41">
        <v>4929</v>
      </c>
      <c r="H117" s="41">
        <v>6118</v>
      </c>
      <c r="I117" s="49">
        <f t="shared" si="22"/>
        <v>11047</v>
      </c>
    </row>
    <row r="118" spans="2:9" ht="21" customHeight="1">
      <c r="B118" s="57" t="s">
        <v>13</v>
      </c>
      <c r="C118" s="37">
        <f t="shared" si="21"/>
        <v>23448</v>
      </c>
      <c r="D118" s="41">
        <v>5818</v>
      </c>
      <c r="E118" s="41">
        <v>6468</v>
      </c>
      <c r="F118" s="39">
        <f t="shared" si="23"/>
        <v>12286</v>
      </c>
      <c r="G118" s="41">
        <v>4941</v>
      </c>
      <c r="H118" s="41">
        <v>6221</v>
      </c>
      <c r="I118" s="49">
        <f t="shared" si="22"/>
        <v>11162</v>
      </c>
    </row>
    <row r="119" spans="2:9" ht="21" customHeight="1">
      <c r="B119" s="57" t="s">
        <v>14</v>
      </c>
      <c r="C119" s="37">
        <f t="shared" si="21"/>
        <v>23207</v>
      </c>
      <c r="D119" s="41">
        <v>2444</v>
      </c>
      <c r="E119" s="41">
        <v>10440</v>
      </c>
      <c r="F119" s="39">
        <f t="shared" si="23"/>
        <v>12884</v>
      </c>
      <c r="G119" s="41">
        <v>1772</v>
      </c>
      <c r="H119" s="41">
        <v>8551</v>
      </c>
      <c r="I119" s="49">
        <f t="shared" si="22"/>
        <v>10323</v>
      </c>
    </row>
    <row r="120" spans="2:9" ht="21" customHeight="1">
      <c r="B120" s="57" t="s">
        <v>37</v>
      </c>
      <c r="C120" s="37">
        <f t="shared" si="21"/>
        <v>23496</v>
      </c>
      <c r="D120" s="41">
        <v>2371</v>
      </c>
      <c r="E120" s="41">
        <v>10132</v>
      </c>
      <c r="F120" s="39">
        <f t="shared" si="23"/>
        <v>12503</v>
      </c>
      <c r="G120" s="41">
        <v>1910</v>
      </c>
      <c r="H120" s="41">
        <v>9083</v>
      </c>
      <c r="I120" s="49">
        <f t="shared" si="22"/>
        <v>10993</v>
      </c>
    </row>
    <row r="121" spans="2:9" ht="21" customHeight="1">
      <c r="B121" s="60" t="s">
        <v>16</v>
      </c>
      <c r="C121" s="37">
        <f t="shared" si="21"/>
        <v>23625</v>
      </c>
      <c r="D121" s="41">
        <v>2370</v>
      </c>
      <c r="E121" s="41">
        <v>10142</v>
      </c>
      <c r="F121" s="39">
        <f t="shared" si="23"/>
        <v>12512</v>
      </c>
      <c r="G121" s="41">
        <v>1942</v>
      </c>
      <c r="H121" s="41">
        <v>9171</v>
      </c>
      <c r="I121" s="49">
        <f t="shared" si="22"/>
        <v>11113</v>
      </c>
    </row>
    <row r="122" spans="2:9" ht="21" customHeight="1">
      <c r="B122" s="44" t="s">
        <v>17</v>
      </c>
      <c r="C122" s="37">
        <f t="shared" si="21"/>
        <v>23660</v>
      </c>
      <c r="D122" s="41">
        <v>2355</v>
      </c>
      <c r="E122" s="41">
        <v>10150</v>
      </c>
      <c r="F122" s="39">
        <f t="shared" si="23"/>
        <v>12505</v>
      </c>
      <c r="G122" s="41">
        <v>1966</v>
      </c>
      <c r="H122" s="41">
        <v>9189</v>
      </c>
      <c r="I122" s="49">
        <f t="shared" si="22"/>
        <v>11155</v>
      </c>
    </row>
    <row r="123" spans="2:9" ht="21" customHeight="1">
      <c r="B123" s="44" t="s">
        <v>18</v>
      </c>
      <c r="C123" s="37">
        <f t="shared" si="21"/>
        <v>23762</v>
      </c>
      <c r="D123" s="41">
        <v>2355</v>
      </c>
      <c r="E123" s="41">
        <v>10170</v>
      </c>
      <c r="F123" s="39">
        <f t="shared" si="23"/>
        <v>12525</v>
      </c>
      <c r="G123" s="41">
        <v>1989</v>
      </c>
      <c r="H123" s="41">
        <v>9248</v>
      </c>
      <c r="I123" s="49">
        <f t="shared" si="22"/>
        <v>11237</v>
      </c>
    </row>
    <row r="124" spans="2:9" ht="21" customHeight="1">
      <c r="B124" s="44" t="s">
        <v>19</v>
      </c>
      <c r="C124" s="37">
        <f t="shared" si="21"/>
        <v>22844</v>
      </c>
      <c r="D124" s="41">
        <v>2517</v>
      </c>
      <c r="E124" s="41">
        <v>10659</v>
      </c>
      <c r="F124" s="39">
        <f t="shared" si="23"/>
        <v>13176</v>
      </c>
      <c r="G124" s="41">
        <v>1808</v>
      </c>
      <c r="H124" s="41">
        <v>7860</v>
      </c>
      <c r="I124" s="49">
        <f t="shared" si="22"/>
        <v>9668</v>
      </c>
    </row>
    <row r="125" spans="2:9" ht="21" customHeight="1">
      <c r="B125" s="58"/>
      <c r="C125" s="37"/>
      <c r="D125" s="53"/>
      <c r="E125" s="53"/>
      <c r="F125" s="39"/>
      <c r="G125" s="53"/>
      <c r="H125" s="53"/>
      <c r="I125" s="68"/>
    </row>
    <row r="126" spans="2:9" ht="20.25" customHeight="1">
      <c r="B126" s="59" t="s">
        <v>76</v>
      </c>
      <c r="C126" s="45"/>
      <c r="D126" s="46"/>
      <c r="E126" s="46"/>
      <c r="F126" s="47"/>
      <c r="G126" s="46"/>
      <c r="H126" s="46"/>
      <c r="I126" s="69"/>
    </row>
    <row r="127" spans="2:9" ht="21" customHeight="1">
      <c r="B127" s="57" t="s">
        <v>8</v>
      </c>
      <c r="C127" s="37">
        <f aca="true" t="shared" si="24" ref="C127:C138">+F127+I127</f>
        <v>22627</v>
      </c>
      <c r="D127" s="168">
        <v>2527</v>
      </c>
      <c r="E127" s="168">
        <v>10968</v>
      </c>
      <c r="F127" s="39">
        <f>+E127+D127</f>
        <v>13495</v>
      </c>
      <c r="G127" s="168">
        <v>1592</v>
      </c>
      <c r="H127" s="168">
        <v>7540</v>
      </c>
      <c r="I127" s="49">
        <f aca="true" t="shared" si="25" ref="I127:I138">+G127+H127</f>
        <v>9132</v>
      </c>
    </row>
    <row r="128" spans="2:9" ht="21" customHeight="1">
      <c r="B128" s="57" t="s">
        <v>9</v>
      </c>
      <c r="C128" s="37">
        <f t="shared" si="24"/>
        <v>22041</v>
      </c>
      <c r="D128" s="168">
        <v>2450</v>
      </c>
      <c r="E128" s="168">
        <v>10455</v>
      </c>
      <c r="F128" s="39">
        <f aca="true" t="shared" si="26" ref="F128:F138">+D128+E128</f>
        <v>12905</v>
      </c>
      <c r="G128" s="168">
        <v>1571</v>
      </c>
      <c r="H128" s="168">
        <v>7565</v>
      </c>
      <c r="I128" s="49">
        <f t="shared" si="25"/>
        <v>9136</v>
      </c>
    </row>
    <row r="129" spans="2:9" ht="21" customHeight="1">
      <c r="B129" s="57" t="s">
        <v>10</v>
      </c>
      <c r="C129" s="37">
        <f t="shared" si="24"/>
        <v>22164</v>
      </c>
      <c r="D129" s="168">
        <v>2562</v>
      </c>
      <c r="E129" s="168">
        <v>10509</v>
      </c>
      <c r="F129" s="39">
        <f t="shared" si="26"/>
        <v>13071</v>
      </c>
      <c r="G129" s="168">
        <v>1577</v>
      </c>
      <c r="H129" s="168">
        <v>7516</v>
      </c>
      <c r="I129" s="49">
        <f t="shared" si="25"/>
        <v>9093</v>
      </c>
    </row>
    <row r="130" spans="2:9" ht="21" customHeight="1">
      <c r="B130" s="57" t="s">
        <v>21</v>
      </c>
      <c r="C130" s="37">
        <f t="shared" si="24"/>
        <v>22162</v>
      </c>
      <c r="D130" s="168">
        <v>2358</v>
      </c>
      <c r="E130" s="168">
        <v>10088</v>
      </c>
      <c r="F130" s="39">
        <f t="shared" si="26"/>
        <v>12446</v>
      </c>
      <c r="G130" s="168">
        <v>1712</v>
      </c>
      <c r="H130" s="168">
        <v>8004</v>
      </c>
      <c r="I130" s="49">
        <f t="shared" si="25"/>
        <v>9716</v>
      </c>
    </row>
    <row r="131" spans="2:9" ht="21" customHeight="1">
      <c r="B131" s="57" t="s">
        <v>12</v>
      </c>
      <c r="C131" s="37">
        <f t="shared" si="24"/>
        <v>22190</v>
      </c>
      <c r="D131" s="168">
        <v>2348</v>
      </c>
      <c r="E131" s="168">
        <v>10018</v>
      </c>
      <c r="F131" s="39">
        <f t="shared" si="26"/>
        <v>12366</v>
      </c>
      <c r="G131" s="168">
        <v>1740</v>
      </c>
      <c r="H131" s="168">
        <v>8084</v>
      </c>
      <c r="I131" s="49">
        <f t="shared" si="25"/>
        <v>9824</v>
      </c>
    </row>
    <row r="132" spans="2:9" ht="21" customHeight="1">
      <c r="B132" s="57" t="s">
        <v>13</v>
      </c>
      <c r="C132" s="37">
        <f t="shared" si="24"/>
        <v>22254</v>
      </c>
      <c r="D132" s="168">
        <v>2359</v>
      </c>
      <c r="E132" s="168">
        <v>10081</v>
      </c>
      <c r="F132" s="39">
        <f t="shared" si="26"/>
        <v>12440</v>
      </c>
      <c r="G132" s="168">
        <v>1755</v>
      </c>
      <c r="H132" s="168">
        <v>8059</v>
      </c>
      <c r="I132" s="49">
        <f t="shared" si="25"/>
        <v>9814</v>
      </c>
    </row>
    <row r="133" spans="2:9" ht="21" customHeight="1">
      <c r="B133" s="57" t="s">
        <v>14</v>
      </c>
      <c r="C133" s="37">
        <f t="shared" si="24"/>
        <v>22165</v>
      </c>
      <c r="D133" s="195">
        <v>2345</v>
      </c>
      <c r="E133" s="195">
        <v>10032</v>
      </c>
      <c r="F133" s="39">
        <f t="shared" si="26"/>
        <v>12377</v>
      </c>
      <c r="G133" s="195">
        <v>1755</v>
      </c>
      <c r="H133" s="195">
        <v>8033</v>
      </c>
      <c r="I133" s="49">
        <f t="shared" si="25"/>
        <v>9788</v>
      </c>
    </row>
    <row r="134" spans="2:9" ht="23.25" customHeight="1">
      <c r="B134" s="57" t="s">
        <v>37</v>
      </c>
      <c r="C134" s="37">
        <f t="shared" si="24"/>
        <v>22548</v>
      </c>
      <c r="D134" s="195">
        <v>2356</v>
      </c>
      <c r="E134" s="195">
        <v>10199</v>
      </c>
      <c r="F134" s="39">
        <f t="shared" si="26"/>
        <v>12555</v>
      </c>
      <c r="G134" s="195">
        <v>1715</v>
      </c>
      <c r="H134" s="195">
        <v>8278</v>
      </c>
      <c r="I134" s="49">
        <f t="shared" si="25"/>
        <v>9993</v>
      </c>
    </row>
    <row r="135" spans="2:9" ht="23.25" customHeight="1">
      <c r="B135" s="57" t="s">
        <v>16</v>
      </c>
      <c r="C135" s="37">
        <f t="shared" si="24"/>
        <v>22591</v>
      </c>
      <c r="D135" s="195">
        <v>2358</v>
      </c>
      <c r="E135" s="195">
        <v>10137</v>
      </c>
      <c r="F135" s="39">
        <f t="shared" si="26"/>
        <v>12495</v>
      </c>
      <c r="G135" s="195">
        <v>1735</v>
      </c>
      <c r="H135" s="195">
        <v>8361</v>
      </c>
      <c r="I135" s="49">
        <f t="shared" si="25"/>
        <v>10096</v>
      </c>
    </row>
    <row r="136" spans="2:9" ht="23.25" customHeight="1">
      <c r="B136" s="57" t="s">
        <v>17</v>
      </c>
      <c r="C136" s="37">
        <f t="shared" si="24"/>
        <v>22630</v>
      </c>
      <c r="D136" s="195">
        <v>2496</v>
      </c>
      <c r="E136" s="195">
        <v>10706</v>
      </c>
      <c r="F136" s="39">
        <f t="shared" si="26"/>
        <v>13202</v>
      </c>
      <c r="G136" s="195">
        <v>1577</v>
      </c>
      <c r="H136" s="195">
        <v>7851</v>
      </c>
      <c r="I136" s="49">
        <f t="shared" si="25"/>
        <v>9428</v>
      </c>
    </row>
    <row r="137" spans="2:9" ht="23.25" customHeight="1">
      <c r="B137" s="57" t="s">
        <v>18</v>
      </c>
      <c r="C137" s="37">
        <f t="shared" si="24"/>
        <v>22673</v>
      </c>
      <c r="D137" s="195">
        <v>2359</v>
      </c>
      <c r="E137" s="195">
        <v>10170</v>
      </c>
      <c r="F137" s="39">
        <f t="shared" si="26"/>
        <v>12529</v>
      </c>
      <c r="G137" s="195">
        <v>1702</v>
      </c>
      <c r="H137" s="195">
        <v>8442</v>
      </c>
      <c r="I137" s="49">
        <f t="shared" si="25"/>
        <v>10144</v>
      </c>
    </row>
    <row r="138" spans="2:9" ht="23.25" customHeight="1">
      <c r="B138" s="57" t="s">
        <v>19</v>
      </c>
      <c r="C138" s="37">
        <f t="shared" si="24"/>
        <v>22502</v>
      </c>
      <c r="D138" s="195">
        <v>2434</v>
      </c>
      <c r="E138" s="195">
        <v>10150</v>
      </c>
      <c r="F138" s="39">
        <f t="shared" si="26"/>
        <v>12584</v>
      </c>
      <c r="G138" s="195">
        <v>1708</v>
      </c>
      <c r="H138" s="195">
        <v>8210</v>
      </c>
      <c r="I138" s="49">
        <f t="shared" si="25"/>
        <v>9918</v>
      </c>
    </row>
    <row r="139" spans="2:9" ht="9" customHeight="1">
      <c r="B139" s="204"/>
      <c r="C139" s="62"/>
      <c r="D139" s="62"/>
      <c r="E139" s="62"/>
      <c r="F139" s="63"/>
      <c r="G139" s="62"/>
      <c r="H139" s="62"/>
      <c r="I139" s="205"/>
    </row>
    <row r="140" spans="2:9" ht="21" customHeight="1">
      <c r="B140" s="58"/>
      <c r="C140" s="37"/>
      <c r="D140" s="53"/>
      <c r="E140" s="53"/>
      <c r="F140" s="39"/>
      <c r="G140" s="53"/>
      <c r="H140" s="53"/>
      <c r="I140" s="68"/>
    </row>
    <row r="141" spans="2:9" ht="20.25" customHeight="1">
      <c r="B141" s="59" t="s">
        <v>92</v>
      </c>
      <c r="C141" s="45"/>
      <c r="D141" s="46"/>
      <c r="E141" s="46"/>
      <c r="F141" s="47"/>
      <c r="G141" s="46"/>
      <c r="H141" s="46"/>
      <c r="I141" s="69"/>
    </row>
    <row r="142" spans="2:9" ht="21" customHeight="1">
      <c r="B142" s="206" t="s">
        <v>8</v>
      </c>
      <c r="C142" s="207">
        <f>+F142+I142</f>
        <v>18997</v>
      </c>
      <c r="D142" s="208">
        <v>2399</v>
      </c>
      <c r="E142" s="208">
        <v>10506</v>
      </c>
      <c r="F142" s="209">
        <f>+E142+D142</f>
        <v>12905</v>
      </c>
      <c r="G142" s="208">
        <v>1522</v>
      </c>
      <c r="H142" s="208">
        <v>4570</v>
      </c>
      <c r="I142" s="210">
        <f>+G142+H142</f>
        <v>6092</v>
      </c>
    </row>
    <row r="143" spans="2:9" ht="9" customHeight="1">
      <c r="B143" s="61"/>
      <c r="C143" s="62"/>
      <c r="D143" s="62"/>
      <c r="E143" s="62"/>
      <c r="F143" s="63"/>
      <c r="G143" s="62"/>
      <c r="H143" s="62"/>
      <c r="I143" s="63"/>
    </row>
    <row r="144" spans="2:9" ht="9" customHeight="1">
      <c r="B144" s="61"/>
      <c r="C144" s="62"/>
      <c r="D144" s="62"/>
      <c r="E144" s="62"/>
      <c r="F144" s="63"/>
      <c r="G144" s="62"/>
      <c r="H144" s="62"/>
      <c r="I144" s="63"/>
    </row>
    <row r="145" spans="2:9" ht="9" customHeight="1">
      <c r="B145" s="61"/>
      <c r="C145" s="62"/>
      <c r="D145" s="62"/>
      <c r="E145" s="62"/>
      <c r="F145" s="63"/>
      <c r="G145" s="62"/>
      <c r="H145" s="62"/>
      <c r="I145" s="63"/>
    </row>
    <row r="146" spans="2:9" ht="9" customHeight="1">
      <c r="B146" s="61"/>
      <c r="C146" s="62"/>
      <c r="D146" s="62"/>
      <c r="E146" s="62"/>
      <c r="F146" s="63"/>
      <c r="G146" s="62"/>
      <c r="H146" s="62"/>
      <c r="I146" s="63"/>
    </row>
    <row r="147" spans="2:9" ht="15">
      <c r="B147" s="27" t="s">
        <v>48</v>
      </c>
      <c r="C147" s="64"/>
      <c r="D147" s="66"/>
      <c r="E147" s="65"/>
      <c r="F147" s="65"/>
      <c r="G147" s="65"/>
      <c r="H147" s="65"/>
      <c r="I147" s="65"/>
    </row>
    <row r="148" spans="2:9" ht="15">
      <c r="B148" s="27" t="s">
        <v>59</v>
      </c>
      <c r="C148" s="27"/>
      <c r="D148" s="65"/>
      <c r="E148" s="65"/>
      <c r="F148" s="65"/>
      <c r="G148" s="65"/>
      <c r="H148" s="65"/>
      <c r="I148" s="65"/>
    </row>
    <row r="149" spans="2:9" ht="15">
      <c r="B149" s="27" t="s">
        <v>60</v>
      </c>
      <c r="C149" s="27"/>
      <c r="D149" s="65"/>
      <c r="E149" s="65"/>
      <c r="F149" s="66"/>
      <c r="G149" s="66"/>
      <c r="H149" s="65"/>
      <c r="I149" s="65"/>
    </row>
    <row r="150" spans="2:9" ht="15">
      <c r="B150" s="28" t="s">
        <v>53</v>
      </c>
      <c r="C150" s="64"/>
      <c r="D150" s="65"/>
      <c r="E150" s="65"/>
      <c r="F150" s="65"/>
      <c r="G150" s="65"/>
      <c r="H150" s="65"/>
      <c r="I150" s="65"/>
    </row>
    <row r="151" spans="2:9" s="30" customFormat="1" ht="15">
      <c r="B151" s="28" t="s">
        <v>61</v>
      </c>
      <c r="C151" s="64"/>
      <c r="D151" s="65"/>
      <c r="E151" s="65"/>
      <c r="F151" s="65"/>
      <c r="G151" s="65"/>
      <c r="H151" s="65"/>
      <c r="I151" s="65"/>
    </row>
    <row r="152" spans="2:9" ht="15">
      <c r="B152" s="28" t="s">
        <v>55</v>
      </c>
      <c r="C152" s="64"/>
      <c r="D152" s="65"/>
      <c r="E152" s="65"/>
      <c r="F152" s="65"/>
      <c r="G152" s="65"/>
      <c r="H152" s="65"/>
      <c r="I152" s="65"/>
    </row>
    <row r="153" spans="2:9" ht="15">
      <c r="B153" s="28"/>
      <c r="C153" s="64"/>
      <c r="D153" s="65"/>
      <c r="E153" s="65"/>
      <c r="F153" s="65"/>
      <c r="G153" s="65"/>
      <c r="H153" s="65"/>
      <c r="I153" s="65"/>
    </row>
    <row r="154" spans="2:3" ht="15">
      <c r="B154" s="27"/>
      <c r="C154" s="64"/>
    </row>
    <row r="155" spans="2:3" ht="15">
      <c r="B155" s="28"/>
      <c r="C155" s="70"/>
    </row>
    <row r="156" spans="2:3" ht="15">
      <c r="B156" s="28"/>
      <c r="C156" s="70"/>
    </row>
  </sheetData>
  <sheetProtection/>
  <mergeCells count="1">
    <mergeCell ref="B1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D9" sqref="D9"/>
    </sheetView>
  </sheetViews>
  <sheetFormatPr defaultColWidth="11.421875" defaultRowHeight="15"/>
  <cols>
    <col min="2" max="2" width="27.00390625" style="0" customWidth="1"/>
    <col min="3" max="3" width="11.8515625" style="0" customWidth="1"/>
    <col min="4" max="4" width="14.00390625" style="0" customWidth="1"/>
    <col min="5" max="5" width="14.8515625" style="0" customWidth="1"/>
    <col min="6" max="6" width="10.8515625" style="0" customWidth="1"/>
    <col min="7" max="7" width="11.8515625" style="0" customWidth="1"/>
  </cols>
  <sheetData>
    <row r="2" spans="2:9" ht="15">
      <c r="B2" s="217" t="s">
        <v>65</v>
      </c>
      <c r="C2" s="217"/>
      <c r="D2" s="217"/>
      <c r="E2" s="217"/>
      <c r="F2" s="217"/>
      <c r="G2" s="217"/>
      <c r="H2" s="4"/>
      <c r="I2" s="4"/>
    </row>
    <row r="4" spans="2:7" ht="34.5" customHeight="1">
      <c r="B4" s="5" t="s">
        <v>66</v>
      </c>
      <c r="C4" s="6" t="s">
        <v>1</v>
      </c>
      <c r="D4" s="7" t="s">
        <v>67</v>
      </c>
      <c r="E4" s="8" t="s">
        <v>68</v>
      </c>
      <c r="F4" s="9" t="s">
        <v>69</v>
      </c>
      <c r="G4" s="8" t="s">
        <v>70</v>
      </c>
    </row>
    <row r="5" spans="2:7" ht="15">
      <c r="B5" s="10"/>
      <c r="C5" s="11"/>
      <c r="D5" s="10"/>
      <c r="E5" s="12"/>
      <c r="F5" s="13"/>
      <c r="G5" s="12"/>
    </row>
    <row r="6" spans="2:7" ht="15" customHeight="1">
      <c r="B6" s="218" t="s">
        <v>71</v>
      </c>
      <c r="C6" s="219">
        <f>((C10/C9)-1)*100</f>
        <v>11.123485497491137</v>
      </c>
      <c r="D6" s="220">
        <f>((D10/D9)-1)*100</f>
        <v>13.95614508298162</v>
      </c>
      <c r="E6" s="221">
        <f>((E10/E9)-1)*100</f>
        <v>1.5681866837936154</v>
      </c>
      <c r="F6" s="222">
        <f>((F10/F9)-1)*100</f>
        <v>8.796997580882193</v>
      </c>
      <c r="G6" s="221">
        <f>((G10/G9)-1)*100</f>
        <v>13.869100029349779</v>
      </c>
    </row>
    <row r="7" spans="2:7" ht="15">
      <c r="B7" s="218" t="s">
        <v>12</v>
      </c>
      <c r="C7" s="219"/>
      <c r="D7" s="220"/>
      <c r="E7" s="221"/>
      <c r="F7" s="222"/>
      <c r="G7" s="221"/>
    </row>
    <row r="8" spans="2:7" ht="15">
      <c r="B8" s="10"/>
      <c r="C8" s="14"/>
      <c r="D8" s="15"/>
      <c r="E8" s="16"/>
      <c r="F8" s="17"/>
      <c r="G8" s="16"/>
    </row>
    <row r="9" spans="2:7" ht="15">
      <c r="B9" s="18">
        <v>2012</v>
      </c>
      <c r="C9" s="19">
        <f>+D9+E9</f>
        <v>81710</v>
      </c>
      <c r="D9" s="20">
        <v>63026</v>
      </c>
      <c r="E9" s="21">
        <v>18684</v>
      </c>
      <c r="F9" s="22">
        <v>44231</v>
      </c>
      <c r="G9" s="21">
        <v>37479</v>
      </c>
    </row>
    <row r="10" spans="2:7" ht="15">
      <c r="B10" s="18">
        <v>2013</v>
      </c>
      <c r="C10" s="19">
        <f>+D10+E10</f>
        <v>90799</v>
      </c>
      <c r="D10" s="20">
        <v>71822</v>
      </c>
      <c r="E10" s="21">
        <v>18977</v>
      </c>
      <c r="F10" s="22">
        <v>48122</v>
      </c>
      <c r="G10" s="21">
        <v>42677</v>
      </c>
    </row>
    <row r="11" spans="2:7" ht="15">
      <c r="B11" s="23"/>
      <c r="C11" s="24"/>
      <c r="D11" s="23"/>
      <c r="E11" s="25"/>
      <c r="F11" s="26"/>
      <c r="G11" s="25"/>
    </row>
    <row r="13" spans="2:3" ht="15">
      <c r="B13" s="27" t="s">
        <v>72</v>
      </c>
      <c r="C13" s="13"/>
    </row>
    <row r="14" ht="15">
      <c r="B14" s="28" t="s">
        <v>73</v>
      </c>
    </row>
    <row r="15" ht="15">
      <c r="B15" s="28" t="s">
        <v>74</v>
      </c>
    </row>
    <row r="16" ht="15">
      <c r="B16" s="28" t="s">
        <v>75</v>
      </c>
    </row>
    <row r="19" ht="15">
      <c r="C19" s="29"/>
    </row>
  </sheetData>
  <sheetProtection/>
  <mergeCells count="7">
    <mergeCell ref="B2:G2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7"/>
  <sheetViews>
    <sheetView workbookViewId="0" topLeftCell="A1">
      <selection activeCell="G8" sqref="G8"/>
    </sheetView>
  </sheetViews>
  <sheetFormatPr defaultColWidth="11.421875" defaultRowHeight="15"/>
  <sheetData>
    <row r="1" spans="3:6" ht="15">
      <c r="C1">
        <v>471</v>
      </c>
      <c r="D1">
        <v>475</v>
      </c>
      <c r="E1">
        <v>4761</v>
      </c>
      <c r="F1">
        <v>4772</v>
      </c>
    </row>
    <row r="2" spans="2:6" ht="15">
      <c r="B2" s="1" t="s">
        <v>8</v>
      </c>
      <c r="C2" s="2" t="e">
        <f>(('Personal Ocupado471'!#REF!/'Personal Ocupado471'!#REF!)-1)*100</f>
        <v>#REF!</v>
      </c>
      <c r="D2" s="2" t="e">
        <f>(('Personal Ocupado 475'!#REF!/'Personal Ocupado 475'!#REF!)-1)*100</f>
        <v>#REF!</v>
      </c>
      <c r="E2" s="2" t="e">
        <f>(('Personal 4761'!#REF!/'Personal 4761'!#REF!)-1)*100</f>
        <v>#REF!</v>
      </c>
      <c r="F2" s="2" t="e">
        <f>(('Personal 4772'!#REF!/'Personal 4772'!#REF!)-1)*100</f>
        <v>#REF!</v>
      </c>
    </row>
    <row r="3" spans="2:6" ht="15">
      <c r="B3" s="3" t="s">
        <v>9</v>
      </c>
      <c r="C3" s="2" t="e">
        <f>(('Personal Ocupado471'!#REF!/'Personal Ocupado471'!#REF!)-1)*100</f>
        <v>#REF!</v>
      </c>
      <c r="D3" s="2" t="e">
        <f>(('Personal Ocupado 475'!#REF!/'Personal Ocupado 475'!#REF!)-1)*100</f>
        <v>#REF!</v>
      </c>
      <c r="E3" s="2" t="e">
        <f>(('Personal 4761'!#REF!/'Personal 4761'!#REF!)-1)*100</f>
        <v>#REF!</v>
      </c>
      <c r="F3" s="2" t="e">
        <f>(('Personal 4772'!#REF!/'Personal 4772'!#REF!)-1)*100</f>
        <v>#REF!</v>
      </c>
    </row>
    <row r="4" spans="2:6" ht="15">
      <c r="B4" s="3" t="s">
        <v>10</v>
      </c>
      <c r="C4" s="2" t="e">
        <f>(('Personal Ocupado471'!#REF!/'Personal Ocupado471'!#REF!)-1)*100</f>
        <v>#REF!</v>
      </c>
      <c r="D4" s="2" t="e">
        <f>(('Personal Ocupado 475'!#REF!/'Personal Ocupado 475'!#REF!)-1)*100</f>
        <v>#REF!</v>
      </c>
      <c r="E4" s="2" t="e">
        <f>(('Personal 4761'!#REF!/'Personal 4761'!#REF!)-1)*100</f>
        <v>#REF!</v>
      </c>
      <c r="F4" s="2" t="e">
        <f>(('Personal 4772'!#REF!/'Personal 4772'!#REF!)-1)*100</f>
        <v>#REF!</v>
      </c>
    </row>
    <row r="5" spans="2:6" ht="15">
      <c r="B5" s="3" t="s">
        <v>21</v>
      </c>
      <c r="C5" s="2" t="e">
        <f>(('Personal Ocupado471'!#REF!/'Personal Ocupado471'!#REF!)-1)*100</f>
        <v>#REF!</v>
      </c>
      <c r="D5" s="2" t="e">
        <f>(('Personal Ocupado 475'!#REF!/'Personal Ocupado 475'!#REF!)-1)*100</f>
        <v>#REF!</v>
      </c>
      <c r="E5" s="2" t="e">
        <f>(('Personal 4761'!#REF!/'Personal 4761'!#REF!)-1)*100</f>
        <v>#REF!</v>
      </c>
      <c r="F5" s="2" t="e">
        <f>(('Personal 4772'!#REF!/'Personal 4772'!#REF!)-1)*100</f>
        <v>#REF!</v>
      </c>
    </row>
    <row r="6" spans="2:6" ht="15">
      <c r="B6" s="3" t="s">
        <v>12</v>
      </c>
      <c r="C6" s="2" t="e">
        <f>(('Personal Ocupado471'!#REF!/'Personal Ocupado471'!#REF!)-1)*100</f>
        <v>#REF!</v>
      </c>
      <c r="D6" s="2" t="e">
        <f>(('Personal Ocupado 475'!#REF!/'Personal Ocupado 475'!#REF!)-1)*100</f>
        <v>#REF!</v>
      </c>
      <c r="E6" s="2" t="e">
        <f>(('Personal 4761'!#REF!/'Personal 4761'!#REF!)-1)*100</f>
        <v>#REF!</v>
      </c>
      <c r="F6" s="2" t="e">
        <f>(('Personal 4772'!#REF!/'Personal 4772'!#REF!)-1)*100</f>
        <v>#REF!</v>
      </c>
    </row>
    <row r="7" spans="2:6" ht="15">
      <c r="B7" s="3" t="s">
        <v>13</v>
      </c>
      <c r="C7" s="2" t="e">
        <f>(('Personal Ocupado471'!#REF!/'Personal Ocupado471'!#REF!)-1)*100</f>
        <v>#REF!</v>
      </c>
      <c r="D7" s="2" t="e">
        <f>(('Personal Ocupado 475'!#REF!/'Personal Ocupado 475'!#REF!)-1)*100</f>
        <v>#REF!</v>
      </c>
      <c r="E7" s="2" t="e">
        <f>(('Personal 4761'!#REF!/'Personal 4761'!#REF!)-1)*100</f>
        <v>#REF!</v>
      </c>
      <c r="F7" s="2" t="e">
        <f>(('Personal 4772'!#REF!/'Personal 4772'!#REF!)-1)*100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Liz Veronica Julca Criollo</cp:lastModifiedBy>
  <cp:lastPrinted>2022-03-17T16:19:12Z</cp:lastPrinted>
  <dcterms:created xsi:type="dcterms:W3CDTF">2013-02-22T15:58:06Z</dcterms:created>
  <dcterms:modified xsi:type="dcterms:W3CDTF">2024-03-18T21:58:08Z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</Properties>
</file>